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0815" activeTab="2"/>
  </bookViews>
  <sheets>
    <sheet name="методика к полн. 5  (2)" sheetId="1" r:id="rId1"/>
    <sheet name="методика к полн.4 Уточн." sheetId="2" r:id="rId2"/>
    <sheet name="методика к полн. 5 " sheetId="3" r:id="rId3"/>
    <sheet name="методика к полн. 6" sheetId="4" r:id="rId4"/>
    <sheet name="методика к полн. 18" sheetId="5" r:id="rId5"/>
    <sheet name="методика к полн. 8" sheetId="6" r:id="rId6"/>
    <sheet name="методика к полн. 15" sheetId="7" r:id="rId7"/>
    <sheet name="методика к полн. 22" sheetId="8" r:id="rId8"/>
    <sheet name="методика к полн. 26" sheetId="9" r:id="rId9"/>
    <sheet name="методика к полн. 31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<sst xmlns="http://schemas.openxmlformats.org/spreadsheetml/2006/main" count="151" uniqueCount="65">
  <si>
    <t>Шекшовское сельское поселение</t>
  </si>
  <si>
    <t>Итого</t>
  </si>
  <si>
    <t>численность населения, постоянно проживающего на территории поселения, чел.</t>
  </si>
  <si>
    <t>коэффициент, руб. на чел.</t>
  </si>
  <si>
    <t>коэффициент, руб. на кв.м.</t>
  </si>
  <si>
    <t>Новоселков-ское сельское поселение</t>
  </si>
  <si>
    <t>Осановец-кое сельское поселение</t>
  </si>
  <si>
    <t>плащадь мест захоронения, кв.м.</t>
  </si>
  <si>
    <t>а)</t>
  </si>
  <si>
    <t>б)</t>
  </si>
  <si>
    <t>в)</t>
  </si>
  <si>
    <t>Всего</t>
  </si>
  <si>
    <t>протяженность канализационных и водопроводных сетей, м</t>
  </si>
  <si>
    <t>коэффициент, руб. на м.</t>
  </si>
  <si>
    <t>коэффициент, руб. на колодец</t>
  </si>
  <si>
    <t>2. а)</t>
  </si>
  <si>
    <t>1. а)</t>
  </si>
  <si>
    <t>3.</t>
  </si>
  <si>
    <t>Содержание КТП</t>
  </si>
  <si>
    <t>1.</t>
  </si>
  <si>
    <t>Оплата региональному оператору за капремонт жилого фонда</t>
  </si>
  <si>
    <t>2.</t>
  </si>
  <si>
    <t>площадь муниципального жилого фонда, для оплаты за капремонт,  кв.м.</t>
  </si>
  <si>
    <t>количество КТП в муниципальной собственности или на обслуживании</t>
  </si>
  <si>
    <t>3. а)</t>
  </si>
  <si>
    <t>затраты на содержание 
(фактические за предшествующий год)</t>
  </si>
  <si>
    <t>№</t>
  </si>
  <si>
    <t>Наименование показателя</t>
  </si>
  <si>
    <t>коэффициент, руб. на кв.м. (5,9руб. *12 мес.=70,8руб.)</t>
  </si>
  <si>
    <t>Налог на имущество (жилой фонд)</t>
  </si>
  <si>
    <t>Ремонт строительных конструкций муниципальных жилых помещений (по заявлениям)</t>
  </si>
  <si>
    <t>Содержание, ремонт и замена оборудования систем водоснабжения,водоотведения</t>
  </si>
  <si>
    <t>Копка, ремонт и чистка шахтных колодцев</t>
  </si>
  <si>
    <t xml:space="preserve">количество колодцев, требующих копки, ремонта или чистки
</t>
  </si>
  <si>
    <t>Содержание насосной станции (НС)</t>
  </si>
  <si>
    <t>4. а)</t>
  </si>
  <si>
    <t>количество НС в муниципальной собственности или на обслуживании</t>
  </si>
  <si>
    <t>Актуализация схем теплоснабжения</t>
  </si>
  <si>
    <t>5.</t>
  </si>
  <si>
    <t xml:space="preserve">затраты на содержание 
</t>
  </si>
  <si>
    <t>ВСЕГО</t>
  </si>
  <si>
    <t>Протяженность поселенческих дорог согласно Перечня, в км</t>
  </si>
  <si>
    <t>Протяженность межпоселенческих дорог согласно Перечня, в км</t>
  </si>
  <si>
    <t>Фактическое время,затраченное сельскими поселениями на содержание дорог в 2021 году за 4 мес, машино-час</t>
  </si>
  <si>
    <t>Средний коэффициент,  рассчитанный из фактического времени и протяженности дорог  (1,315*10 мес.)</t>
  </si>
  <si>
    <t>Средняя стоимость 1 машино-часа с учетом показателя инфляции (4,2%), руб.</t>
  </si>
  <si>
    <t>Норматив затрат на содержание межпоселенческих  дорог, руб.</t>
  </si>
  <si>
    <t>Фактические затраты 2021 года  на демонтаж и монтаж моста у д.Мышкино</t>
  </si>
  <si>
    <t>Всего затрат на содержание поселенческих  дорог, руб.</t>
  </si>
  <si>
    <t>ВСЕГО затрат на содержание межпоселенческих  дорог, руб.</t>
  </si>
  <si>
    <t>Петровское городское поселение</t>
  </si>
  <si>
    <t>Гаврилово-Посадское гордское поселение</t>
  </si>
  <si>
    <t>Расширение (расчистка) площади кладбища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</si>
  <si>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дорожной деятельности в отношении автомобильных дорог местного значения вне границ населенных пунктов в границах муниципального района, организации дорожного движения и обеспечения безопасности дорожного движения на них,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2024 год
</t>
  </si>
  <si>
    <t xml:space="preserve">Расчеты распределения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
муниципального района по организации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2024 год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</si>
  <si>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дорожной деятельности в отношении автомобильных дорог местного значения в границах населенных унктов поселения и обеспечению безопасности дорожного движения на них, включая создание и обеспечение функционирования парковок (парковочных мест), муниципальному контролю за сохранностью автомобильных дорог местного значения в границах населенных пунктов поселения, и иным полномочиям в области использования автомобильных дорог и осуществлению дорожной деятельности в соответствии с законодательством Российской Федерации на 2024 год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</si>
  <si>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обеспечению проживающих в сельском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муниципальному жилищному контролю, а также иных полномочий органов местного самоуправления в соответствии с жилищным законодательством на 2024 год 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</si>
  <si>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на 2024 год 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</si>
  <si>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участию в организации деятельности по сбору (в том числе раздельному сбору) и транспортированию 
твердых коммунальных отходов на 2024 год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</si>
  <si>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участию в предупреждении и ликвидации последствий чрезвычайных ситуаций в границах сельского поселения на 2024 год 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</si>
  <si>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организации ритуальных услуг и содержанию мест захоронения на 2024 год 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</si>
  <si>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организации мероприятий по обеспечению безопасности людей на водных объектах, охране их жизни и здоровья на 2024 год 
</t>
  </si>
  <si>
    <t xml:space="preserve">Распределение иных межбюджетных трансфертов бюджетам сельских поселений Гаврилово-Посадского муниципального района на осуществление переданных сельским поселениям полномочий муниципального района по информированию населения об ограничениях использования водных объектов и осуществление в пределах, установленных водным законодательством Российской Федерации, полномочий собственника водных объектов 
на 2024 год 
</t>
  </si>
  <si>
    <t>ИТОГО</t>
  </si>
  <si>
    <t>За счет средств субсидии из областного бюджета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 софинансирования из бюджета муниципального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</si>
</sst>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\ &quot;₽&quot;"/>
    <numFmt numFmtId="180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top"/>
    </xf>
    <xf numFmtId="0" fontId="55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 wrapText="1"/>
    </xf>
    <xf numFmtId="4" fontId="51" fillId="0" borderId="10" xfId="0" applyNumberFormat="1" applyFont="1" applyBorder="1" applyAlignment="1">
      <alignment/>
    </xf>
    <xf numFmtId="172" fontId="51" fillId="0" borderId="10" xfId="0" applyNumberFormat="1" applyFont="1" applyBorder="1" applyAlignment="1">
      <alignment wrapText="1"/>
    </xf>
    <xf numFmtId="172" fontId="51" fillId="0" borderId="10" xfId="0" applyNumberFormat="1" applyFont="1" applyBorder="1" applyAlignment="1">
      <alignment/>
    </xf>
    <xf numFmtId="3" fontId="51" fillId="0" borderId="0" xfId="0" applyNumberFormat="1" applyFont="1" applyAlignment="1">
      <alignment wrapText="1"/>
    </xf>
    <xf numFmtId="3" fontId="52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top"/>
    </xf>
    <xf numFmtId="3" fontId="51" fillId="0" borderId="0" xfId="0" applyNumberFormat="1" applyFont="1" applyAlignment="1">
      <alignment/>
    </xf>
    <xf numFmtId="0" fontId="5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vertical="top"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3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1" fillId="0" borderId="0" xfId="0" applyFont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3" fontId="58" fillId="0" borderId="0" xfId="0" applyNumberFormat="1" applyFont="1" applyAlignment="1">
      <alignment wrapText="1"/>
    </xf>
    <xf numFmtId="49" fontId="51" fillId="0" borderId="10" xfId="0" applyNumberFormat="1" applyFont="1" applyBorder="1" applyAlignment="1">
      <alignment vertical="top" wrapText="1"/>
    </xf>
    <xf numFmtId="180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9.28125" style="5" customWidth="1"/>
    <col min="2" max="2" width="15.421875" style="1" customWidth="1"/>
    <col min="3" max="3" width="14.00390625" style="2" customWidth="1"/>
    <col min="4" max="4" width="14.8515625" style="1" customWidth="1"/>
    <col min="5" max="5" width="13.28125" style="3" customWidth="1"/>
    <col min="6" max="6" width="12.28125" style="3" customWidth="1"/>
    <col min="7" max="7" width="10.140625" style="3" bestFit="1" customWidth="1"/>
    <col min="8" max="16384" width="9.140625" style="3" customWidth="1"/>
  </cols>
  <sheetData>
    <row r="1" spans="1:7" ht="104.25" customHeight="1">
      <c r="A1" s="53" t="s">
        <v>53</v>
      </c>
      <c r="B1" s="53"/>
      <c r="C1" s="53"/>
      <c r="D1" s="53"/>
      <c r="E1" s="53"/>
      <c r="F1" s="53"/>
      <c r="G1" s="53"/>
    </row>
    <row r="2" spans="1:7" ht="69.75" customHeight="1">
      <c r="A2" s="26"/>
      <c r="B2" s="19" t="s">
        <v>5</v>
      </c>
      <c r="C2" s="19" t="s">
        <v>6</v>
      </c>
      <c r="D2" s="19" t="s">
        <v>0</v>
      </c>
      <c r="E2" s="51" t="s">
        <v>50</v>
      </c>
      <c r="F2" s="51" t="s">
        <v>51</v>
      </c>
      <c r="G2" s="9" t="s">
        <v>40</v>
      </c>
    </row>
    <row r="3" spans="1:7" s="17" customFormat="1" ht="31.5">
      <c r="A3" s="49" t="s">
        <v>42</v>
      </c>
      <c r="B3" s="9">
        <v>67</v>
      </c>
      <c r="C3" s="9">
        <v>22.9</v>
      </c>
      <c r="D3" s="9">
        <v>7.9</v>
      </c>
      <c r="E3" s="9">
        <v>29.3</v>
      </c>
      <c r="F3" s="9">
        <v>0.3</v>
      </c>
      <c r="G3" s="9">
        <f>B3+C3+D3+E3+F3</f>
        <v>127.4</v>
      </c>
    </row>
    <row r="4" spans="1:7" s="17" customFormat="1" ht="31.5">
      <c r="A4" s="49" t="s">
        <v>43</v>
      </c>
      <c r="B4" s="9">
        <v>1236</v>
      </c>
      <c r="C4" s="9">
        <v>1236</v>
      </c>
      <c r="D4" s="9">
        <v>1236</v>
      </c>
      <c r="E4" s="9">
        <v>1236</v>
      </c>
      <c r="F4" s="9">
        <v>1236</v>
      </c>
      <c r="G4" s="9">
        <v>1236</v>
      </c>
    </row>
    <row r="5" spans="1:7" s="17" customFormat="1" ht="31.5">
      <c r="A5" s="49" t="s">
        <v>44</v>
      </c>
      <c r="B5" s="50">
        <v>13.15</v>
      </c>
      <c r="C5" s="50">
        <v>13.15</v>
      </c>
      <c r="D5" s="50">
        <v>13.15</v>
      </c>
      <c r="E5" s="50">
        <v>13.15</v>
      </c>
      <c r="F5" s="50">
        <v>13.15</v>
      </c>
      <c r="G5" s="50">
        <v>13.15</v>
      </c>
    </row>
    <row r="6" spans="1:7" s="17" customFormat="1" ht="31.5">
      <c r="A6" s="49" t="s">
        <v>45</v>
      </c>
      <c r="B6" s="9">
        <v>1900</v>
      </c>
      <c r="C6" s="9">
        <v>1900</v>
      </c>
      <c r="D6" s="9">
        <v>1900</v>
      </c>
      <c r="E6" s="9">
        <v>1900</v>
      </c>
      <c r="F6" s="9">
        <v>1900</v>
      </c>
      <c r="G6" s="9">
        <v>1900</v>
      </c>
    </row>
    <row r="7" spans="1:7" s="17" customFormat="1" ht="31.5">
      <c r="A7" s="49" t="s">
        <v>46</v>
      </c>
      <c r="B7" s="10">
        <f>B3*B5*B6</f>
        <v>1673995.0000000002</v>
      </c>
      <c r="C7" s="10">
        <f>C3*C5*C6</f>
        <v>572156.5</v>
      </c>
      <c r="D7" s="10">
        <f>D3*D5*D6</f>
        <v>197381.5</v>
      </c>
      <c r="E7" s="10">
        <f>E3*E5*E6</f>
        <v>732060.5</v>
      </c>
      <c r="F7" s="10">
        <f>F3*F5*F6</f>
        <v>7495.5</v>
      </c>
      <c r="G7" s="10">
        <f>B7+C7+D7+E7+F7</f>
        <v>3183089</v>
      </c>
    </row>
    <row r="8" spans="1:7" s="17" customFormat="1" ht="31.5">
      <c r="A8" s="49" t="s">
        <v>47</v>
      </c>
      <c r="B8" s="10">
        <v>259440</v>
      </c>
      <c r="C8" s="9">
        <v>0</v>
      </c>
      <c r="D8" s="9">
        <v>0</v>
      </c>
      <c r="E8" s="9">
        <v>0</v>
      </c>
      <c r="F8" s="9">
        <v>0</v>
      </c>
      <c r="G8" s="10">
        <f>B8+C8+D8+E8+F8</f>
        <v>259440</v>
      </c>
    </row>
    <row r="9" spans="1:7" s="17" customFormat="1" ht="31.5">
      <c r="A9" s="49" t="s">
        <v>49</v>
      </c>
      <c r="B9" s="10">
        <f>B7+B8</f>
        <v>1933435.0000000002</v>
      </c>
      <c r="C9" s="10">
        <f>C7+C8</f>
        <v>572156.5</v>
      </c>
      <c r="D9" s="10">
        <f>D7+D8</f>
        <v>197381.5</v>
      </c>
      <c r="E9" s="10">
        <f>E7+E8</f>
        <v>732060.5</v>
      </c>
      <c r="F9" s="10">
        <f>F7+F8</f>
        <v>7495.5</v>
      </c>
      <c r="G9" s="10">
        <v>3442531</v>
      </c>
    </row>
    <row r="10" spans="1:4" s="17" customFormat="1" ht="15.75">
      <c r="A10" s="5"/>
      <c r="B10" s="15"/>
      <c r="C10" s="16"/>
      <c r="D10" s="15"/>
    </row>
    <row r="11" spans="1:4" s="17" customFormat="1" ht="15.75">
      <c r="A11" s="5"/>
      <c r="B11" s="15"/>
      <c r="C11" s="16"/>
      <c r="D11" s="15"/>
    </row>
    <row r="12" spans="1:4" s="17" customFormat="1" ht="15.75">
      <c r="A12" s="5"/>
      <c r="B12" s="15"/>
      <c r="C12" s="16"/>
      <c r="D12" s="15"/>
    </row>
    <row r="13" spans="1:4" s="17" customFormat="1" ht="15.75">
      <c r="A13" s="5"/>
      <c r="B13" s="15"/>
      <c r="C13" s="16"/>
      <c r="D13" s="15"/>
    </row>
    <row r="14" spans="1:4" s="17" customFormat="1" ht="15.75">
      <c r="A14" s="5"/>
      <c r="B14" s="15"/>
      <c r="C14" s="16"/>
      <c r="D14" s="15"/>
    </row>
    <row r="15" spans="1:4" s="17" customFormat="1" ht="15.75">
      <c r="A15" s="5"/>
      <c r="B15" s="15"/>
      <c r="C15" s="16"/>
      <c r="D15" s="15"/>
    </row>
    <row r="16" spans="1:4" s="17" customFormat="1" ht="15.75">
      <c r="A16" s="5"/>
      <c r="B16" s="15"/>
      <c r="C16" s="16"/>
      <c r="D16" s="15"/>
    </row>
    <row r="17" spans="1:4" s="17" customFormat="1" ht="15.75">
      <c r="A17" s="5"/>
      <c r="B17" s="15"/>
      <c r="C17" s="16"/>
      <c r="D17" s="15"/>
    </row>
    <row r="18" spans="1:4" s="17" customFormat="1" ht="15.75">
      <c r="A18" s="5"/>
      <c r="B18" s="15"/>
      <c r="C18" s="16"/>
      <c r="D18" s="15"/>
    </row>
    <row r="19" spans="1:4" s="17" customFormat="1" ht="15.75">
      <c r="A19" s="5"/>
      <c r="B19" s="15"/>
      <c r="C19" s="16"/>
      <c r="D19" s="15"/>
    </row>
    <row r="20" spans="1:4" s="17" customFormat="1" ht="15.75">
      <c r="A20" s="5"/>
      <c r="B20" s="15"/>
      <c r="C20" s="16"/>
      <c r="D20" s="15"/>
    </row>
    <row r="21" spans="1:4" s="17" customFormat="1" ht="15.75">
      <c r="A21" s="5"/>
      <c r="B21" s="15"/>
      <c r="C21" s="16"/>
      <c r="D21" s="15"/>
    </row>
    <row r="22" spans="1:4" s="17" customFormat="1" ht="15.75">
      <c r="A22" s="5"/>
      <c r="B22" s="15"/>
      <c r="C22" s="16"/>
      <c r="D22" s="15"/>
    </row>
    <row r="23" spans="1:4" s="17" customFormat="1" ht="15.75">
      <c r="A23" s="5"/>
      <c r="B23" s="15"/>
      <c r="C23" s="16"/>
      <c r="D23" s="15"/>
    </row>
    <row r="24" spans="1:4" s="17" customFormat="1" ht="15.75">
      <c r="A24" s="5"/>
      <c r="B24" s="15"/>
      <c r="C24" s="16"/>
      <c r="D24" s="15"/>
    </row>
    <row r="25" spans="1:4" s="17" customFormat="1" ht="15.75">
      <c r="A25" s="5"/>
      <c r="B25" s="15"/>
      <c r="C25" s="16"/>
      <c r="D25" s="15"/>
    </row>
    <row r="26" spans="1:4" s="17" customFormat="1" ht="15.75">
      <c r="A26" s="5"/>
      <c r="B26" s="15"/>
      <c r="C26" s="16"/>
      <c r="D26" s="15"/>
    </row>
    <row r="27" spans="1:4" s="17" customFormat="1" ht="15.75">
      <c r="A27" s="5"/>
      <c r="B27" s="15"/>
      <c r="C27" s="16"/>
      <c r="D27" s="15"/>
    </row>
    <row r="28" spans="1:4" s="17" customFormat="1" ht="15.75">
      <c r="A28" s="5"/>
      <c r="B28" s="15"/>
      <c r="C28" s="16"/>
      <c r="D28" s="15"/>
    </row>
    <row r="29" spans="1:4" s="17" customFormat="1" ht="15.75">
      <c r="A29" s="5"/>
      <c r="B29" s="15"/>
      <c r="C29" s="16"/>
      <c r="D29" s="15"/>
    </row>
    <row r="30" spans="1:4" s="17" customFormat="1" ht="15.75">
      <c r="A30" s="5"/>
      <c r="B30" s="15"/>
      <c r="C30" s="16"/>
      <c r="D30" s="15"/>
    </row>
    <row r="31" spans="1:4" s="17" customFormat="1" ht="15.75">
      <c r="A31" s="5"/>
      <c r="B31" s="15"/>
      <c r="C31" s="16"/>
      <c r="D31" s="15"/>
    </row>
    <row r="32" spans="1:4" s="17" customFormat="1" ht="15.75">
      <c r="A32" s="5"/>
      <c r="B32" s="15"/>
      <c r="C32" s="16"/>
      <c r="D32" s="15"/>
    </row>
    <row r="33" spans="1:4" s="17" customFormat="1" ht="15.75">
      <c r="A33" s="5"/>
      <c r="B33" s="15"/>
      <c r="C33" s="16"/>
      <c r="D33" s="15"/>
    </row>
    <row r="34" spans="1:4" s="17" customFormat="1" ht="15.75">
      <c r="A34" s="5"/>
      <c r="B34" s="15"/>
      <c r="C34" s="16"/>
      <c r="D34" s="15"/>
    </row>
    <row r="35" spans="1:4" s="17" customFormat="1" ht="15.75">
      <c r="A35" s="5"/>
      <c r="B35" s="15"/>
      <c r="C35" s="16"/>
      <c r="D35" s="15"/>
    </row>
    <row r="36" spans="1:4" s="17" customFormat="1" ht="15.75">
      <c r="A36" s="5"/>
      <c r="B36" s="15"/>
      <c r="C36" s="16"/>
      <c r="D36" s="15"/>
    </row>
    <row r="37" spans="1:4" s="17" customFormat="1" ht="15.75">
      <c r="A37" s="5"/>
      <c r="B37" s="15"/>
      <c r="C37" s="16"/>
      <c r="D37" s="15"/>
    </row>
    <row r="38" spans="1:4" s="17" customFormat="1" ht="15.75">
      <c r="A38" s="5"/>
      <c r="B38" s="15"/>
      <c r="C38" s="16"/>
      <c r="D38" s="15"/>
    </row>
    <row r="39" spans="1:4" s="17" customFormat="1" ht="15.75">
      <c r="A39" s="5"/>
      <c r="B39" s="15"/>
      <c r="C39" s="16"/>
      <c r="D39" s="15"/>
    </row>
    <row r="40" spans="1:4" s="17" customFormat="1" ht="15.75">
      <c r="A40" s="5"/>
      <c r="B40" s="15"/>
      <c r="C40" s="16"/>
      <c r="D40" s="15"/>
    </row>
    <row r="41" spans="1:4" s="17" customFormat="1" ht="15.75">
      <c r="A41" s="5"/>
      <c r="B41" s="15"/>
      <c r="C41" s="16"/>
      <c r="D41" s="15"/>
    </row>
    <row r="42" spans="1:4" s="17" customFormat="1" ht="15.75">
      <c r="A42" s="5"/>
      <c r="B42" s="15"/>
      <c r="C42" s="16"/>
      <c r="D42" s="15"/>
    </row>
    <row r="43" spans="1:4" s="17" customFormat="1" ht="15.75">
      <c r="A43" s="5"/>
      <c r="B43" s="15"/>
      <c r="C43" s="16"/>
      <c r="D43" s="15"/>
    </row>
    <row r="44" spans="1:4" s="17" customFormat="1" ht="15.75">
      <c r="A44" s="5"/>
      <c r="B44" s="15"/>
      <c r="C44" s="16"/>
      <c r="D44" s="15"/>
    </row>
    <row r="45" spans="1:4" s="17" customFormat="1" ht="15.75">
      <c r="A45" s="5"/>
      <c r="B45" s="15"/>
      <c r="C45" s="16"/>
      <c r="D45" s="15"/>
    </row>
    <row r="46" spans="1:4" s="17" customFormat="1" ht="15.75">
      <c r="A46" s="5"/>
      <c r="B46" s="15"/>
      <c r="C46" s="16"/>
      <c r="D46" s="15"/>
    </row>
    <row r="47" spans="1:4" s="17" customFormat="1" ht="15.75">
      <c r="A47" s="5"/>
      <c r="B47" s="15"/>
      <c r="C47" s="16"/>
      <c r="D47" s="15"/>
    </row>
    <row r="48" spans="1:4" s="17" customFormat="1" ht="15.75">
      <c r="A48" s="5"/>
      <c r="B48" s="15"/>
      <c r="C48" s="16"/>
      <c r="D48" s="15"/>
    </row>
    <row r="49" spans="1:4" s="17" customFormat="1" ht="15.75">
      <c r="A49" s="5"/>
      <c r="B49" s="15"/>
      <c r="C49" s="16"/>
      <c r="D49" s="15"/>
    </row>
    <row r="50" spans="1:4" s="17" customFormat="1" ht="15.75">
      <c r="A50" s="5"/>
      <c r="B50" s="15"/>
      <c r="C50" s="16"/>
      <c r="D50" s="15"/>
    </row>
    <row r="51" spans="1:4" s="17" customFormat="1" ht="15.75">
      <c r="A51" s="5"/>
      <c r="B51" s="15"/>
      <c r="C51" s="16"/>
      <c r="D51" s="15"/>
    </row>
    <row r="52" spans="1:4" s="17" customFormat="1" ht="15.75">
      <c r="A52" s="5"/>
      <c r="B52" s="15"/>
      <c r="C52" s="16"/>
      <c r="D52" s="15"/>
    </row>
    <row r="53" spans="1:4" s="17" customFormat="1" ht="15.75">
      <c r="A53" s="5"/>
      <c r="B53" s="15"/>
      <c r="C53" s="16"/>
      <c r="D53" s="15"/>
    </row>
    <row r="54" spans="1:4" s="17" customFormat="1" ht="15.75">
      <c r="A54" s="5"/>
      <c r="B54" s="15"/>
      <c r="C54" s="16"/>
      <c r="D54" s="15"/>
    </row>
    <row r="55" spans="1:4" s="17" customFormat="1" ht="15.75">
      <c r="A55" s="5"/>
      <c r="B55" s="15"/>
      <c r="C55" s="16"/>
      <c r="D55" s="15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5.00390625" style="31" customWidth="1"/>
    <col min="2" max="2" width="54.7109375" style="38" customWidth="1"/>
    <col min="3" max="3" width="15.421875" style="43" customWidth="1"/>
    <col min="4" max="4" width="14.00390625" style="44" customWidth="1"/>
    <col min="5" max="5" width="14.8515625" style="43" customWidth="1"/>
    <col min="6" max="6" width="12.140625" style="42" customWidth="1"/>
    <col min="7" max="16384" width="9.140625" style="35" customWidth="1"/>
  </cols>
  <sheetData>
    <row r="1" spans="2:6" ht="95.25" customHeight="1">
      <c r="B1" s="53" t="s">
        <v>62</v>
      </c>
      <c r="C1" s="53"/>
      <c r="D1" s="53"/>
      <c r="E1" s="53"/>
      <c r="F1" s="53"/>
    </row>
    <row r="2" spans="1:6" ht="47.25">
      <c r="A2" s="32" t="s">
        <v>26</v>
      </c>
      <c r="B2" s="36" t="s">
        <v>27</v>
      </c>
      <c r="C2" s="37" t="s">
        <v>5</v>
      </c>
      <c r="D2" s="37" t="s">
        <v>6</v>
      </c>
      <c r="E2" s="37" t="s">
        <v>0</v>
      </c>
      <c r="F2" s="37" t="s">
        <v>1</v>
      </c>
    </row>
    <row r="3" spans="1:6" ht="41.25" customHeight="1">
      <c r="A3" s="33" t="s">
        <v>8</v>
      </c>
      <c r="B3" s="23" t="s">
        <v>2</v>
      </c>
      <c r="C3" s="25">
        <v>991</v>
      </c>
      <c r="D3" s="25">
        <v>1185</v>
      </c>
      <c r="E3" s="25">
        <v>1399</v>
      </c>
      <c r="F3" s="30">
        <f>C3+E3+D3</f>
        <v>3575</v>
      </c>
    </row>
    <row r="4" spans="1:6" ht="33" customHeight="1">
      <c r="A4" s="33" t="s">
        <v>9</v>
      </c>
      <c r="B4" s="23" t="s">
        <v>3</v>
      </c>
      <c r="C4" s="25">
        <v>2</v>
      </c>
      <c r="D4" s="25">
        <v>2</v>
      </c>
      <c r="E4" s="25">
        <v>2</v>
      </c>
      <c r="F4" s="30">
        <v>2</v>
      </c>
    </row>
    <row r="5" spans="1:6" ht="25.5" customHeight="1">
      <c r="A5" s="34"/>
      <c r="B5" s="23" t="s">
        <v>11</v>
      </c>
      <c r="C5" s="25">
        <f>C3*C4</f>
        <v>1982</v>
      </c>
      <c r="D5" s="25">
        <f>D3*D4</f>
        <v>2370</v>
      </c>
      <c r="E5" s="25">
        <f>E3*E4</f>
        <v>2798</v>
      </c>
      <c r="F5" s="25">
        <f>F3*F4</f>
        <v>7150</v>
      </c>
    </row>
    <row r="6" spans="3:5" ht="15.75">
      <c r="C6" s="40"/>
      <c r="D6" s="41"/>
      <c r="E6" s="40"/>
    </row>
    <row r="7" spans="3:6" ht="15.75">
      <c r="C7" s="39"/>
      <c r="D7" s="39"/>
      <c r="E7" s="39"/>
      <c r="F7" s="39"/>
    </row>
    <row r="8" spans="1:5" s="42" customFormat="1" ht="15.75">
      <c r="A8" s="31"/>
      <c r="B8" s="38"/>
      <c r="C8" s="40"/>
      <c r="D8" s="41"/>
      <c r="E8" s="40"/>
    </row>
    <row r="9" spans="1:5" s="42" customFormat="1" ht="15.75">
      <c r="A9" s="31"/>
      <c r="B9" s="38"/>
      <c r="C9" s="40"/>
      <c r="D9" s="41"/>
      <c r="E9" s="40"/>
    </row>
    <row r="10" spans="1:5" s="42" customFormat="1" ht="15.75">
      <c r="A10" s="31"/>
      <c r="B10" s="38"/>
      <c r="C10" s="40"/>
      <c r="D10" s="41"/>
      <c r="E10" s="40"/>
    </row>
    <row r="11" spans="1:5" s="42" customFormat="1" ht="15.75">
      <c r="A11" s="31"/>
      <c r="B11" s="38"/>
      <c r="C11" s="40"/>
      <c r="D11" s="41"/>
      <c r="E11" s="40"/>
    </row>
    <row r="12" spans="1:5" s="42" customFormat="1" ht="15.75">
      <c r="A12" s="31"/>
      <c r="B12" s="38"/>
      <c r="C12" s="40"/>
      <c r="D12" s="41"/>
      <c r="E12" s="40"/>
    </row>
    <row r="13" spans="1:5" s="42" customFormat="1" ht="15.75">
      <c r="A13" s="31"/>
      <c r="B13" s="38"/>
      <c r="C13" s="40"/>
      <c r="D13" s="41"/>
      <c r="E13" s="40"/>
    </row>
    <row r="14" spans="1:5" s="42" customFormat="1" ht="15.75">
      <c r="A14" s="31"/>
      <c r="B14" s="38"/>
      <c r="C14" s="40"/>
      <c r="D14" s="41"/>
      <c r="E14" s="40"/>
    </row>
    <row r="15" spans="1:5" s="42" customFormat="1" ht="15.75">
      <c r="A15" s="31"/>
      <c r="B15" s="38"/>
      <c r="C15" s="40"/>
      <c r="D15" s="41"/>
      <c r="E15" s="40"/>
    </row>
    <row r="16" spans="1:5" s="42" customFormat="1" ht="15.75">
      <c r="A16" s="31"/>
      <c r="B16" s="38"/>
      <c r="C16" s="40"/>
      <c r="D16" s="41"/>
      <c r="E16" s="40"/>
    </row>
    <row r="17" spans="1:5" s="42" customFormat="1" ht="15.75">
      <c r="A17" s="31"/>
      <c r="B17" s="38"/>
      <c r="C17" s="40"/>
      <c r="D17" s="41"/>
      <c r="E17" s="40"/>
    </row>
    <row r="18" spans="1:5" s="42" customFormat="1" ht="15.75">
      <c r="A18" s="31"/>
      <c r="B18" s="38"/>
      <c r="C18" s="40"/>
      <c r="D18" s="41"/>
      <c r="E18" s="40"/>
    </row>
    <row r="19" spans="1:5" s="42" customFormat="1" ht="15.75">
      <c r="A19" s="31"/>
      <c r="B19" s="38"/>
      <c r="C19" s="40"/>
      <c r="D19" s="41"/>
      <c r="E19" s="40"/>
    </row>
    <row r="20" spans="1:5" s="42" customFormat="1" ht="15.75">
      <c r="A20" s="31"/>
      <c r="B20" s="38"/>
      <c r="C20" s="40"/>
      <c r="D20" s="41"/>
      <c r="E20" s="40"/>
    </row>
    <row r="21" spans="1:5" s="42" customFormat="1" ht="15.75">
      <c r="A21" s="31"/>
      <c r="B21" s="38"/>
      <c r="C21" s="40"/>
      <c r="D21" s="41"/>
      <c r="E21" s="40"/>
    </row>
    <row r="22" spans="1:5" s="42" customFormat="1" ht="15.75">
      <c r="A22" s="31"/>
      <c r="B22" s="38"/>
      <c r="C22" s="40"/>
      <c r="D22" s="41"/>
      <c r="E22" s="40"/>
    </row>
    <row r="23" spans="1:5" s="42" customFormat="1" ht="15.75">
      <c r="A23" s="31"/>
      <c r="B23" s="38"/>
      <c r="C23" s="40"/>
      <c r="D23" s="41"/>
      <c r="E23" s="40"/>
    </row>
    <row r="24" spans="1:5" s="42" customFormat="1" ht="15.75">
      <c r="A24" s="31"/>
      <c r="B24" s="38"/>
      <c r="C24" s="40"/>
      <c r="D24" s="41"/>
      <c r="E24" s="40"/>
    </row>
    <row r="25" spans="1:5" s="42" customFormat="1" ht="15.75">
      <c r="A25" s="31"/>
      <c r="B25" s="38"/>
      <c r="C25" s="40"/>
      <c r="D25" s="41"/>
      <c r="E25" s="40"/>
    </row>
    <row r="26" spans="1:5" s="42" customFormat="1" ht="15.75">
      <c r="A26" s="31"/>
      <c r="B26" s="38"/>
      <c r="C26" s="40"/>
      <c r="D26" s="41"/>
      <c r="E26" s="40"/>
    </row>
    <row r="27" spans="1:5" s="42" customFormat="1" ht="15.75">
      <c r="A27" s="31"/>
      <c r="B27" s="38"/>
      <c r="C27" s="40"/>
      <c r="D27" s="41"/>
      <c r="E27" s="40"/>
    </row>
    <row r="28" spans="1:5" s="42" customFormat="1" ht="15.75">
      <c r="A28" s="31"/>
      <c r="B28" s="38"/>
      <c r="C28" s="40"/>
      <c r="D28" s="41"/>
      <c r="E28" s="40"/>
    </row>
    <row r="29" spans="1:5" s="42" customFormat="1" ht="15.75">
      <c r="A29" s="31"/>
      <c r="B29" s="38"/>
      <c r="C29" s="40"/>
      <c r="D29" s="41"/>
      <c r="E29" s="40"/>
    </row>
    <row r="30" spans="1:5" s="42" customFormat="1" ht="15.75">
      <c r="A30" s="31"/>
      <c r="B30" s="38"/>
      <c r="C30" s="40"/>
      <c r="D30" s="41"/>
      <c r="E30" s="40"/>
    </row>
    <row r="31" spans="1:5" s="42" customFormat="1" ht="15.75">
      <c r="A31" s="31"/>
      <c r="B31" s="38"/>
      <c r="C31" s="40"/>
      <c r="D31" s="41"/>
      <c r="E31" s="40"/>
    </row>
    <row r="32" spans="1:5" s="42" customFormat="1" ht="15.75">
      <c r="A32" s="31"/>
      <c r="B32" s="38"/>
      <c r="C32" s="40"/>
      <c r="D32" s="41"/>
      <c r="E32" s="40"/>
    </row>
    <row r="33" spans="1:5" s="42" customFormat="1" ht="15.75">
      <c r="A33" s="31"/>
      <c r="B33" s="38"/>
      <c r="C33" s="40"/>
      <c r="D33" s="41"/>
      <c r="E33" s="40"/>
    </row>
    <row r="34" spans="1:5" s="42" customFormat="1" ht="15.75">
      <c r="A34" s="31"/>
      <c r="B34" s="38"/>
      <c r="C34" s="40"/>
      <c r="D34" s="41"/>
      <c r="E34" s="40"/>
    </row>
    <row r="35" spans="1:5" s="42" customFormat="1" ht="15.75">
      <c r="A35" s="31"/>
      <c r="B35" s="38"/>
      <c r="C35" s="40"/>
      <c r="D35" s="41"/>
      <c r="E35" s="40"/>
    </row>
    <row r="36" spans="1:5" s="42" customFormat="1" ht="15.75">
      <c r="A36" s="31"/>
      <c r="B36" s="38"/>
      <c r="C36" s="40"/>
      <c r="D36" s="41"/>
      <c r="E36" s="40"/>
    </row>
    <row r="37" spans="1:5" s="42" customFormat="1" ht="15.75">
      <c r="A37" s="31"/>
      <c r="B37" s="38"/>
      <c r="C37" s="40"/>
      <c r="D37" s="41"/>
      <c r="E37" s="40"/>
    </row>
    <row r="38" spans="1:5" s="42" customFormat="1" ht="15.75">
      <c r="A38" s="31"/>
      <c r="B38" s="38"/>
      <c r="C38" s="40"/>
      <c r="D38" s="41"/>
      <c r="E38" s="40"/>
    </row>
    <row r="39" spans="1:5" s="42" customFormat="1" ht="15.75">
      <c r="A39" s="31"/>
      <c r="B39" s="38"/>
      <c r="C39" s="40"/>
      <c r="D39" s="41"/>
      <c r="E39" s="40"/>
    </row>
    <row r="40" spans="1:5" s="42" customFormat="1" ht="15.75">
      <c r="A40" s="31"/>
      <c r="B40" s="38"/>
      <c r="C40" s="40"/>
      <c r="D40" s="41"/>
      <c r="E40" s="40"/>
    </row>
    <row r="41" spans="1:5" s="42" customFormat="1" ht="15.75">
      <c r="A41" s="31"/>
      <c r="B41" s="38"/>
      <c r="C41" s="40"/>
      <c r="D41" s="41"/>
      <c r="E41" s="40"/>
    </row>
    <row r="42" spans="1:5" s="42" customFormat="1" ht="15.75">
      <c r="A42" s="31"/>
      <c r="B42" s="38"/>
      <c r="C42" s="40"/>
      <c r="D42" s="41"/>
      <c r="E42" s="40"/>
    </row>
    <row r="43" spans="1:5" s="42" customFormat="1" ht="15.75">
      <c r="A43" s="31"/>
      <c r="B43" s="38"/>
      <c r="C43" s="40"/>
      <c r="D43" s="41"/>
      <c r="E43" s="40"/>
    </row>
    <row r="44" spans="1:5" s="42" customFormat="1" ht="15.75">
      <c r="A44" s="31"/>
      <c r="B44" s="38"/>
      <c r="C44" s="40"/>
      <c r="D44" s="41"/>
      <c r="E44" s="40"/>
    </row>
    <row r="45" spans="1:5" s="42" customFormat="1" ht="15.75">
      <c r="A45" s="31"/>
      <c r="B45" s="38"/>
      <c r="C45" s="40"/>
      <c r="D45" s="41"/>
      <c r="E45" s="40"/>
    </row>
    <row r="46" spans="1:5" s="42" customFormat="1" ht="15.75">
      <c r="A46" s="31"/>
      <c r="B46" s="38"/>
      <c r="C46" s="40"/>
      <c r="D46" s="41"/>
      <c r="E46" s="40"/>
    </row>
    <row r="47" spans="1:5" s="42" customFormat="1" ht="15.75">
      <c r="A47" s="31"/>
      <c r="B47" s="38"/>
      <c r="C47" s="40"/>
      <c r="D47" s="41"/>
      <c r="E47" s="40"/>
    </row>
    <row r="48" spans="1:5" s="42" customFormat="1" ht="15.75">
      <c r="A48" s="31"/>
      <c r="B48" s="38"/>
      <c r="C48" s="40"/>
      <c r="D48" s="41"/>
      <c r="E48" s="40"/>
    </row>
    <row r="49" spans="1:5" s="42" customFormat="1" ht="15.75">
      <c r="A49" s="31"/>
      <c r="B49" s="38"/>
      <c r="C49" s="40"/>
      <c r="D49" s="41"/>
      <c r="E49" s="40"/>
    </row>
    <row r="50" spans="1:5" s="42" customFormat="1" ht="15.75">
      <c r="A50" s="31"/>
      <c r="B50" s="38"/>
      <c r="C50" s="40"/>
      <c r="D50" s="41"/>
      <c r="E50" s="40"/>
    </row>
    <row r="51" spans="1:5" s="42" customFormat="1" ht="15.75">
      <c r="A51" s="31"/>
      <c r="B51" s="38"/>
      <c r="C51" s="40"/>
      <c r="D51" s="41"/>
      <c r="E51" s="40"/>
    </row>
    <row r="52" spans="1:5" s="42" customFormat="1" ht="15.75">
      <c r="A52" s="31"/>
      <c r="B52" s="38"/>
      <c r="C52" s="40"/>
      <c r="D52" s="41"/>
      <c r="E52" s="40"/>
    </row>
    <row r="53" spans="1:5" s="42" customFormat="1" ht="15.75">
      <c r="A53" s="31"/>
      <c r="B53" s="38"/>
      <c r="C53" s="40"/>
      <c r="D53" s="41"/>
      <c r="E53" s="40"/>
    </row>
    <row r="54" spans="1:5" s="42" customFormat="1" ht="15.75">
      <c r="A54" s="31"/>
      <c r="B54" s="38"/>
      <c r="C54" s="40"/>
      <c r="D54" s="41"/>
      <c r="E54" s="40"/>
    </row>
    <row r="55" spans="1:5" s="42" customFormat="1" ht="15.75">
      <c r="A55" s="31"/>
      <c r="B55" s="38"/>
      <c r="C55" s="40"/>
      <c r="D55" s="41"/>
      <c r="E55" s="40"/>
    </row>
    <row r="56" spans="1:5" s="42" customFormat="1" ht="15.75">
      <c r="A56" s="31"/>
      <c r="B56" s="38"/>
      <c r="C56" s="40"/>
      <c r="D56" s="41"/>
      <c r="E56" s="40"/>
    </row>
    <row r="57" spans="1:5" s="42" customFormat="1" ht="15.75">
      <c r="A57" s="31"/>
      <c r="B57" s="38"/>
      <c r="C57" s="40"/>
      <c r="D57" s="41"/>
      <c r="E57" s="40"/>
    </row>
    <row r="58" spans="1:5" s="42" customFormat="1" ht="15.75">
      <c r="A58" s="31"/>
      <c r="B58" s="38"/>
      <c r="C58" s="40"/>
      <c r="D58" s="41"/>
      <c r="E58" s="40"/>
    </row>
    <row r="59" spans="1:5" s="42" customFormat="1" ht="15.75">
      <c r="A59" s="31"/>
      <c r="B59" s="38"/>
      <c r="C59" s="40"/>
      <c r="D59" s="41"/>
      <c r="E59" s="40"/>
    </row>
    <row r="60" spans="1:5" s="42" customFormat="1" ht="15.75">
      <c r="A60" s="31"/>
      <c r="B60" s="38"/>
      <c r="C60" s="40"/>
      <c r="D60" s="41"/>
      <c r="E60" s="40"/>
    </row>
    <row r="61" spans="1:5" s="42" customFormat="1" ht="15.75">
      <c r="A61" s="31"/>
      <c r="B61" s="38"/>
      <c r="C61" s="40"/>
      <c r="D61" s="41"/>
      <c r="E61" s="40"/>
    </row>
    <row r="62" spans="1:5" s="42" customFormat="1" ht="15.75">
      <c r="A62" s="31"/>
      <c r="B62" s="38"/>
      <c r="C62" s="40"/>
      <c r="D62" s="41"/>
      <c r="E62" s="40"/>
    </row>
    <row r="63" spans="1:5" s="42" customFormat="1" ht="15.75">
      <c r="A63" s="31"/>
      <c r="B63" s="38"/>
      <c r="C63" s="40"/>
      <c r="D63" s="41"/>
      <c r="E63" s="40"/>
    </row>
    <row r="64" spans="1:5" s="42" customFormat="1" ht="15.75">
      <c r="A64" s="31"/>
      <c r="B64" s="38"/>
      <c r="C64" s="40"/>
      <c r="D64" s="41"/>
      <c r="E64" s="40"/>
    </row>
    <row r="65" spans="1:5" s="42" customFormat="1" ht="15.75">
      <c r="A65" s="31"/>
      <c r="B65" s="38"/>
      <c r="C65" s="40"/>
      <c r="D65" s="41"/>
      <c r="E65" s="40"/>
    </row>
    <row r="66" spans="1:5" s="42" customFormat="1" ht="15.75">
      <c r="A66" s="31"/>
      <c r="B66" s="38"/>
      <c r="C66" s="40"/>
      <c r="D66" s="41"/>
      <c r="E66" s="40"/>
    </row>
    <row r="67" spans="1:5" s="42" customFormat="1" ht="15.75">
      <c r="A67" s="31"/>
      <c r="B67" s="38"/>
      <c r="C67" s="40"/>
      <c r="D67" s="41"/>
      <c r="E67" s="40"/>
    </row>
    <row r="68" spans="1:5" s="42" customFormat="1" ht="15.75">
      <c r="A68" s="31"/>
      <c r="B68" s="38"/>
      <c r="C68" s="40"/>
      <c r="D68" s="41"/>
      <c r="E68" s="40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6" customWidth="1"/>
    <col min="2" max="2" width="59.28125" style="5" customWidth="1"/>
    <col min="3" max="3" width="15.421875" style="1" customWidth="1"/>
    <col min="4" max="4" width="14.00390625" style="2" customWidth="1"/>
    <col min="5" max="5" width="14.8515625" style="1" customWidth="1"/>
    <col min="6" max="6" width="12.140625" style="17" customWidth="1"/>
    <col min="7" max="16384" width="9.140625" style="3" customWidth="1"/>
  </cols>
  <sheetData>
    <row r="1" spans="2:6" ht="93" customHeight="1">
      <c r="B1" s="54" t="s">
        <v>54</v>
      </c>
      <c r="C1" s="54"/>
      <c r="D1" s="54"/>
      <c r="E1" s="54"/>
      <c r="F1" s="54"/>
    </row>
    <row r="2" spans="1:6" ht="47.25">
      <c r="A2" s="28" t="s">
        <v>26</v>
      </c>
      <c r="B2" s="18" t="s">
        <v>27</v>
      </c>
      <c r="C2" s="19" t="s">
        <v>5</v>
      </c>
      <c r="D2" s="19" t="s">
        <v>6</v>
      </c>
      <c r="E2" s="19" t="s">
        <v>0</v>
      </c>
      <c r="F2" s="19" t="s">
        <v>1</v>
      </c>
    </row>
    <row r="3" spans="1:6" ht="15.75">
      <c r="A3" s="28"/>
      <c r="B3" s="18"/>
      <c r="C3" s="19"/>
      <c r="D3" s="19"/>
      <c r="E3" s="19"/>
      <c r="F3" s="19"/>
    </row>
    <row r="4" spans="1:6" ht="37.5" customHeight="1">
      <c r="A4" s="20" t="s">
        <v>16</v>
      </c>
      <c r="B4" s="8" t="s">
        <v>31</v>
      </c>
      <c r="C4" s="9">
        <f>C5*C6</f>
        <v>0</v>
      </c>
      <c r="D4" s="9">
        <v>115190</v>
      </c>
      <c r="E4" s="9">
        <f>E5*E6</f>
        <v>0</v>
      </c>
      <c r="F4" s="9">
        <f>D4</f>
        <v>115190</v>
      </c>
    </row>
    <row r="5" spans="1:6" ht="29.25" customHeight="1">
      <c r="A5" s="20" t="s">
        <v>9</v>
      </c>
      <c r="B5" s="22" t="s">
        <v>12</v>
      </c>
      <c r="C5" s="9">
        <v>0</v>
      </c>
      <c r="D5" s="9">
        <v>2900</v>
      </c>
      <c r="E5" s="9">
        <v>0</v>
      </c>
      <c r="F5" s="10">
        <f>C5+D5+E5</f>
        <v>2900</v>
      </c>
    </row>
    <row r="6" spans="1:6" ht="24" customHeight="1">
      <c r="A6" s="20" t="s">
        <v>10</v>
      </c>
      <c r="B6" s="8" t="s">
        <v>13</v>
      </c>
      <c r="C6" s="9">
        <v>0</v>
      </c>
      <c r="D6" s="9">
        <v>39.72</v>
      </c>
      <c r="E6" s="9">
        <v>0</v>
      </c>
      <c r="F6" s="12">
        <f>D6</f>
        <v>39.72</v>
      </c>
    </row>
    <row r="7" spans="1:6" ht="24" customHeight="1">
      <c r="A7" s="20" t="s">
        <v>15</v>
      </c>
      <c r="B7" s="8" t="s">
        <v>34</v>
      </c>
      <c r="C7" s="9">
        <v>0</v>
      </c>
      <c r="D7" s="10">
        <f>D8*D9</f>
        <v>250000</v>
      </c>
      <c r="E7" s="9">
        <f>E8*E9</f>
        <v>0</v>
      </c>
      <c r="F7" s="10">
        <v>250000</v>
      </c>
    </row>
    <row r="8" spans="1:6" ht="33.75" customHeight="1">
      <c r="A8" s="20" t="s">
        <v>9</v>
      </c>
      <c r="B8" s="8" t="s">
        <v>36</v>
      </c>
      <c r="C8" s="9">
        <v>0</v>
      </c>
      <c r="D8" s="9">
        <v>1</v>
      </c>
      <c r="E8" s="9">
        <v>0</v>
      </c>
      <c r="F8" s="10">
        <v>1</v>
      </c>
    </row>
    <row r="9" spans="1:6" ht="25.5" customHeight="1">
      <c r="A9" s="20" t="s">
        <v>10</v>
      </c>
      <c r="B9" s="8" t="s">
        <v>39</v>
      </c>
      <c r="C9" s="9">
        <v>0</v>
      </c>
      <c r="D9" s="10">
        <v>250000</v>
      </c>
      <c r="E9" s="9">
        <v>0</v>
      </c>
      <c r="F9" s="10">
        <v>250000</v>
      </c>
    </row>
    <row r="10" spans="1:6" ht="25.5" customHeight="1">
      <c r="A10" s="20" t="s">
        <v>24</v>
      </c>
      <c r="B10" s="5" t="s">
        <v>32</v>
      </c>
      <c r="C10" s="11">
        <f>C11*C12</f>
        <v>680000</v>
      </c>
      <c r="D10" s="11">
        <f>D11*D12</f>
        <v>340000</v>
      </c>
      <c r="E10" s="11">
        <f>E11*E12</f>
        <v>340000</v>
      </c>
      <c r="F10" s="11">
        <f>F11*F12</f>
        <v>1360000</v>
      </c>
    </row>
    <row r="11" spans="1:6" ht="33.75" customHeight="1">
      <c r="A11" s="20" t="s">
        <v>9</v>
      </c>
      <c r="B11" s="8" t="s">
        <v>33</v>
      </c>
      <c r="C11" s="11">
        <v>4</v>
      </c>
      <c r="D11" s="11">
        <v>2</v>
      </c>
      <c r="E11" s="11">
        <v>2</v>
      </c>
      <c r="F11" s="10">
        <f>C11+D11+E11</f>
        <v>8</v>
      </c>
    </row>
    <row r="12" spans="1:6" ht="29.25" customHeight="1">
      <c r="A12" s="20" t="s">
        <v>10</v>
      </c>
      <c r="B12" s="8" t="s">
        <v>14</v>
      </c>
      <c r="C12" s="11">
        <v>170000</v>
      </c>
      <c r="D12" s="11">
        <v>170000</v>
      </c>
      <c r="E12" s="11">
        <v>170000</v>
      </c>
      <c r="F12" s="10">
        <v>170000</v>
      </c>
    </row>
    <row r="13" spans="1:6" s="4" customFormat="1" ht="27" customHeight="1" hidden="1">
      <c r="A13" s="20" t="s">
        <v>35</v>
      </c>
      <c r="B13" s="8" t="s">
        <v>18</v>
      </c>
      <c r="C13" s="11">
        <v>0</v>
      </c>
      <c r="D13" s="11">
        <v>0</v>
      </c>
      <c r="E13" s="11"/>
      <c r="F13" s="10"/>
    </row>
    <row r="14" spans="1:6" ht="31.5" hidden="1">
      <c r="A14" s="20" t="s">
        <v>9</v>
      </c>
      <c r="B14" s="8" t="s">
        <v>23</v>
      </c>
      <c r="C14" s="11">
        <v>0</v>
      </c>
      <c r="D14" s="11">
        <v>0</v>
      </c>
      <c r="E14" s="11"/>
      <c r="F14" s="10"/>
    </row>
    <row r="15" spans="1:6" ht="32.25" customHeight="1" hidden="1">
      <c r="A15" s="20" t="s">
        <v>10</v>
      </c>
      <c r="B15" s="8" t="s">
        <v>25</v>
      </c>
      <c r="C15" s="10">
        <v>0</v>
      </c>
      <c r="D15" s="10">
        <v>0</v>
      </c>
      <c r="E15" s="10"/>
      <c r="F15" s="10"/>
    </row>
    <row r="16" spans="1:6" ht="32.25" customHeight="1" hidden="1">
      <c r="A16" s="20" t="s">
        <v>38</v>
      </c>
      <c r="B16" s="38" t="s">
        <v>37</v>
      </c>
      <c r="C16" s="30"/>
      <c r="D16" s="30"/>
      <c r="E16" s="30"/>
      <c r="F16" s="30"/>
    </row>
    <row r="17" spans="1:6" s="17" customFormat="1" ht="29.25" customHeight="1">
      <c r="A17" s="26"/>
      <c r="B17" s="27" t="s">
        <v>11</v>
      </c>
      <c r="C17" s="11">
        <f>C4+C7+C10+C13+C16</f>
        <v>680000</v>
      </c>
      <c r="D17" s="11">
        <f>D4+D7+D10+D13+D16</f>
        <v>705190</v>
      </c>
      <c r="E17" s="11">
        <f>E4+E7+E10+E13+E16</f>
        <v>340000</v>
      </c>
      <c r="F17" s="11">
        <f>F4+F7+F10+F13+F16</f>
        <v>1725190</v>
      </c>
    </row>
    <row r="18" spans="1:5" s="17" customFormat="1" ht="15.75">
      <c r="A18" s="6"/>
      <c r="B18" s="5"/>
      <c r="C18" s="15"/>
      <c r="D18" s="16"/>
      <c r="E18" s="15"/>
    </row>
    <row r="19" spans="1:6" s="17" customFormat="1" ht="15.75">
      <c r="A19" s="6"/>
      <c r="B19" s="5"/>
      <c r="C19" s="48" t="e">
        <f>C17+'методика к полн. 5 '!#REF!+'методика к полн. 6'!C8+'методика к полн. 8'!C5+#REF!+'методика к полн. 15'!C5+'методика к полн. 18'!C5+'методика к полн. 22'!C6+'методика к полн. 26'!C5+'методика к полн. 31'!C5</f>
        <v>#REF!</v>
      </c>
      <c r="D19" s="48" t="e">
        <f>D17+'методика к полн. 5 '!#REF!+'методика к полн. 6'!D8+'методика к полн. 8'!D5+#REF!+'методика к полн. 15'!D5+'методика к полн. 18'!D5+'методика к полн. 22'!D6+'методика к полн. 26'!D5+'методика к полн. 31'!D5</f>
        <v>#REF!</v>
      </c>
      <c r="E19" s="48" t="e">
        <f>E17+'методика к полн. 5 '!#REF!+'методика к полн. 6'!E8+'методика к полн. 8'!E5+#REF!+'методика к полн. 15'!E5+'методика к полн. 18'!E5+'методика к полн. 22'!E6+'методика к полн. 26'!E5+'методика к полн. 31'!E5</f>
        <v>#REF!</v>
      </c>
      <c r="F19" s="48" t="e">
        <f>F17+'методика к полн. 5 '!#REF!+'методика к полн. 6'!F8+'методика к полн. 8'!F5+#REF!+'методика к полн. 15'!F5+'методика к полн. 18'!F5+'методика к полн. 22'!F6+'методика к полн. 26'!F5+'методика к полн. 31'!F5</f>
        <v>#REF!</v>
      </c>
    </row>
    <row r="20" spans="1:5" s="17" customFormat="1" ht="15.75">
      <c r="A20" s="6"/>
      <c r="B20" s="5"/>
      <c r="C20" s="15"/>
      <c r="D20" s="15"/>
      <c r="E20" s="15"/>
    </row>
    <row r="21" spans="1:5" s="17" customFormat="1" ht="15.75">
      <c r="A21" s="6"/>
      <c r="B21" s="5"/>
      <c r="C21" s="15"/>
      <c r="D21" s="15"/>
      <c r="E21" s="15"/>
    </row>
    <row r="22" spans="1:5" s="17" customFormat="1" ht="15.75">
      <c r="A22" s="6"/>
      <c r="B22" s="5"/>
      <c r="C22" s="15"/>
      <c r="D22" s="15"/>
      <c r="E22" s="15"/>
    </row>
    <row r="23" spans="1:5" s="17" customFormat="1" ht="15.75">
      <c r="A23" s="6"/>
      <c r="B23" s="5"/>
      <c r="C23" s="15"/>
      <c r="D23" s="15"/>
      <c r="E23" s="15"/>
    </row>
    <row r="24" spans="1:5" s="17" customFormat="1" ht="15.75">
      <c r="A24" s="6"/>
      <c r="B24" s="5"/>
      <c r="C24" s="15"/>
      <c r="D24" s="16"/>
      <c r="E24" s="15"/>
    </row>
    <row r="25" spans="1:5" s="17" customFormat="1" ht="15.75">
      <c r="A25" s="6"/>
      <c r="B25" s="5"/>
      <c r="C25" s="15"/>
      <c r="D25" s="16"/>
      <c r="E25" s="15"/>
    </row>
    <row r="26" spans="1:5" s="17" customFormat="1" ht="15.75">
      <c r="A26" s="6"/>
      <c r="B26" s="5"/>
      <c r="C26" s="15"/>
      <c r="D26" s="16"/>
      <c r="E26" s="15"/>
    </row>
    <row r="27" spans="1:5" s="17" customFormat="1" ht="15.75">
      <c r="A27" s="6"/>
      <c r="B27" s="5"/>
      <c r="C27" s="15"/>
      <c r="D27" s="16"/>
      <c r="E27" s="15"/>
    </row>
    <row r="28" spans="1:5" s="17" customFormat="1" ht="15.75">
      <c r="A28" s="6"/>
      <c r="B28" s="5"/>
      <c r="C28" s="15"/>
      <c r="D28" s="16"/>
      <c r="E28" s="15"/>
    </row>
    <row r="29" spans="1:5" s="17" customFormat="1" ht="15.75">
      <c r="A29" s="6"/>
      <c r="B29" s="5"/>
      <c r="C29" s="15"/>
      <c r="D29" s="16"/>
      <c r="E29" s="15"/>
    </row>
    <row r="30" spans="1:5" s="17" customFormat="1" ht="15.75">
      <c r="A30" s="6"/>
      <c r="B30" s="5"/>
      <c r="C30" s="15"/>
      <c r="D30" s="16"/>
      <c r="E30" s="15"/>
    </row>
    <row r="31" spans="1:5" s="17" customFormat="1" ht="15.75">
      <c r="A31" s="6"/>
      <c r="B31" s="5"/>
      <c r="C31" s="15"/>
      <c r="D31" s="16"/>
      <c r="E31" s="15"/>
    </row>
    <row r="32" spans="1:5" s="17" customFormat="1" ht="15.75">
      <c r="A32" s="6"/>
      <c r="B32" s="5"/>
      <c r="C32" s="15"/>
      <c r="D32" s="16"/>
      <c r="E32" s="15"/>
    </row>
    <row r="33" spans="1:5" s="17" customFormat="1" ht="15.75">
      <c r="A33" s="6"/>
      <c r="B33" s="5"/>
      <c r="C33" s="15"/>
      <c r="D33" s="16"/>
      <c r="E33" s="15"/>
    </row>
    <row r="34" spans="1:5" s="17" customFormat="1" ht="15.75">
      <c r="A34" s="6"/>
      <c r="B34" s="5"/>
      <c r="C34" s="15"/>
      <c r="D34" s="16"/>
      <c r="E34" s="15"/>
    </row>
    <row r="35" spans="1:5" s="17" customFormat="1" ht="15.75">
      <c r="A35" s="6"/>
      <c r="B35" s="5"/>
      <c r="C35" s="15"/>
      <c r="D35" s="16"/>
      <c r="E35" s="15"/>
    </row>
    <row r="36" spans="1:5" s="17" customFormat="1" ht="15.75">
      <c r="A36" s="6"/>
      <c r="B36" s="5"/>
      <c r="C36" s="15"/>
      <c r="D36" s="16"/>
      <c r="E36" s="15"/>
    </row>
    <row r="37" spans="1:5" s="17" customFormat="1" ht="15.75">
      <c r="A37" s="6"/>
      <c r="B37" s="5"/>
      <c r="C37" s="15"/>
      <c r="D37" s="16"/>
      <c r="E37" s="15"/>
    </row>
    <row r="38" spans="1:5" s="17" customFormat="1" ht="15.75">
      <c r="A38" s="6"/>
      <c r="B38" s="5"/>
      <c r="C38" s="15"/>
      <c r="D38" s="16"/>
      <c r="E38" s="15"/>
    </row>
    <row r="39" spans="1:5" s="17" customFormat="1" ht="15.75">
      <c r="A39" s="6"/>
      <c r="B39" s="5"/>
      <c r="C39" s="15"/>
      <c r="D39" s="16"/>
      <c r="E39" s="15"/>
    </row>
    <row r="40" spans="1:5" s="17" customFormat="1" ht="15.75">
      <c r="A40" s="6"/>
      <c r="B40" s="5"/>
      <c r="C40" s="15"/>
      <c r="D40" s="16"/>
      <c r="E40" s="15"/>
    </row>
    <row r="41" spans="1:5" s="17" customFormat="1" ht="15.75">
      <c r="A41" s="6"/>
      <c r="B41" s="5"/>
      <c r="C41" s="15"/>
      <c r="D41" s="16"/>
      <c r="E41" s="15"/>
    </row>
    <row r="42" spans="1:5" s="17" customFormat="1" ht="15.75">
      <c r="A42" s="6"/>
      <c r="B42" s="5"/>
      <c r="C42" s="15"/>
      <c r="D42" s="16"/>
      <c r="E42" s="15"/>
    </row>
    <row r="43" spans="1:5" s="17" customFormat="1" ht="15.75">
      <c r="A43" s="6"/>
      <c r="B43" s="5"/>
      <c r="C43" s="15"/>
      <c r="D43" s="16"/>
      <c r="E43" s="15"/>
    </row>
    <row r="44" spans="1:5" s="17" customFormat="1" ht="15.75">
      <c r="A44" s="6"/>
      <c r="B44" s="5"/>
      <c r="C44" s="15"/>
      <c r="D44" s="16"/>
      <c r="E44" s="15"/>
    </row>
    <row r="45" spans="1:5" s="17" customFormat="1" ht="15.75">
      <c r="A45" s="6"/>
      <c r="B45" s="5"/>
      <c r="C45" s="15"/>
      <c r="D45" s="16"/>
      <c r="E45" s="15"/>
    </row>
    <row r="46" spans="1:5" s="17" customFormat="1" ht="15.75">
      <c r="A46" s="6"/>
      <c r="B46" s="5"/>
      <c r="C46" s="15"/>
      <c r="D46" s="16"/>
      <c r="E46" s="15"/>
    </row>
    <row r="47" spans="1:5" s="17" customFormat="1" ht="15.75">
      <c r="A47" s="6"/>
      <c r="B47" s="5"/>
      <c r="C47" s="15"/>
      <c r="D47" s="16"/>
      <c r="E47" s="15"/>
    </row>
    <row r="48" spans="1:5" s="17" customFormat="1" ht="15.75">
      <c r="A48" s="6"/>
      <c r="B48" s="5"/>
      <c r="C48" s="15"/>
      <c r="D48" s="16"/>
      <c r="E48" s="15"/>
    </row>
    <row r="49" spans="1:5" s="17" customFormat="1" ht="15.75">
      <c r="A49" s="6"/>
      <c r="B49" s="5"/>
      <c r="C49" s="15"/>
      <c r="D49" s="16"/>
      <c r="E49" s="15"/>
    </row>
    <row r="50" spans="1:5" s="17" customFormat="1" ht="15.75">
      <c r="A50" s="6"/>
      <c r="B50" s="5"/>
      <c r="C50" s="15"/>
      <c r="D50" s="16"/>
      <c r="E50" s="15"/>
    </row>
    <row r="51" spans="1:5" s="17" customFormat="1" ht="15.75">
      <c r="A51" s="6"/>
      <c r="B51" s="5"/>
      <c r="C51" s="15"/>
      <c r="D51" s="16"/>
      <c r="E51" s="15"/>
    </row>
    <row r="52" spans="1:5" s="17" customFormat="1" ht="15.75">
      <c r="A52" s="6"/>
      <c r="B52" s="5"/>
      <c r="C52" s="15"/>
      <c r="D52" s="16"/>
      <c r="E52" s="15"/>
    </row>
    <row r="53" spans="1:5" s="17" customFormat="1" ht="15.75">
      <c r="A53" s="6"/>
      <c r="B53" s="5"/>
      <c r="C53" s="15"/>
      <c r="D53" s="16"/>
      <c r="E53" s="15"/>
    </row>
    <row r="54" spans="1:5" s="17" customFormat="1" ht="15.75">
      <c r="A54" s="6"/>
      <c r="B54" s="5"/>
      <c r="C54" s="15"/>
      <c r="D54" s="16"/>
      <c r="E54" s="15"/>
    </row>
    <row r="55" spans="1:5" s="17" customFormat="1" ht="15.75">
      <c r="A55" s="6"/>
      <c r="B55" s="5"/>
      <c r="C55" s="15"/>
      <c r="D55" s="16"/>
      <c r="E55" s="15"/>
    </row>
    <row r="56" spans="1:5" s="17" customFormat="1" ht="15.75">
      <c r="A56" s="6"/>
      <c r="B56" s="5"/>
      <c r="C56" s="15"/>
      <c r="D56" s="16"/>
      <c r="E56" s="15"/>
    </row>
    <row r="57" spans="1:5" s="17" customFormat="1" ht="15.75">
      <c r="A57" s="6"/>
      <c r="B57" s="5"/>
      <c r="C57" s="15"/>
      <c r="D57" s="16"/>
      <c r="E57" s="15"/>
    </row>
    <row r="58" spans="1:5" s="17" customFormat="1" ht="15.75">
      <c r="A58" s="6"/>
      <c r="B58" s="5"/>
      <c r="C58" s="15"/>
      <c r="D58" s="16"/>
      <c r="E58" s="15"/>
    </row>
    <row r="59" spans="1:5" s="17" customFormat="1" ht="15.75">
      <c r="A59" s="6"/>
      <c r="B59" s="5"/>
      <c r="C59" s="15"/>
      <c r="D59" s="16"/>
      <c r="E59" s="15"/>
    </row>
    <row r="60" spans="1:5" s="17" customFormat="1" ht="15.75">
      <c r="A60" s="6"/>
      <c r="B60" s="5"/>
      <c r="C60" s="15"/>
      <c r="D60" s="16"/>
      <c r="E60" s="15"/>
    </row>
    <row r="61" spans="1:5" s="17" customFormat="1" ht="15.75">
      <c r="A61" s="6"/>
      <c r="B61" s="5"/>
      <c r="C61" s="15"/>
      <c r="D61" s="16"/>
      <c r="E61" s="15"/>
    </row>
    <row r="62" spans="1:5" s="17" customFormat="1" ht="15.75">
      <c r="A62" s="6"/>
      <c r="B62" s="5"/>
      <c r="C62" s="15"/>
      <c r="D62" s="16"/>
      <c r="E62" s="15"/>
    </row>
    <row r="63" spans="1:5" s="17" customFormat="1" ht="15.75">
      <c r="A63" s="6"/>
      <c r="B63" s="5"/>
      <c r="C63" s="15"/>
      <c r="D63" s="16"/>
      <c r="E63" s="15"/>
    </row>
    <row r="64" spans="1:5" s="17" customFormat="1" ht="15.75">
      <c r="A64" s="6"/>
      <c r="B64" s="5"/>
      <c r="C64" s="15"/>
      <c r="D64" s="16"/>
      <c r="E64" s="15"/>
    </row>
    <row r="65" spans="1:5" s="17" customFormat="1" ht="15.75">
      <c r="A65" s="6"/>
      <c r="B65" s="5"/>
      <c r="C65" s="15"/>
      <c r="D65" s="16"/>
      <c r="E65" s="15"/>
    </row>
    <row r="66" spans="1:5" s="17" customFormat="1" ht="15.75">
      <c r="A66" s="6"/>
      <c r="B66" s="5"/>
      <c r="C66" s="15"/>
      <c r="D66" s="16"/>
      <c r="E66" s="15"/>
    </row>
    <row r="67" spans="1:5" s="17" customFormat="1" ht="15.75">
      <c r="A67" s="6"/>
      <c r="B67" s="5"/>
      <c r="C67" s="15"/>
      <c r="D67" s="16"/>
      <c r="E67" s="15"/>
    </row>
    <row r="68" spans="1:5" s="17" customFormat="1" ht="15.75">
      <c r="A68" s="6"/>
      <c r="B68" s="5"/>
      <c r="C68" s="15"/>
      <c r="D68" s="16"/>
      <c r="E68" s="15"/>
    </row>
    <row r="69" spans="1:5" s="17" customFormat="1" ht="15.75">
      <c r="A69" s="6"/>
      <c r="B69" s="5"/>
      <c r="C69" s="15"/>
      <c r="D69" s="16"/>
      <c r="E69" s="15"/>
    </row>
    <row r="70" spans="1:5" s="17" customFormat="1" ht="15.75">
      <c r="A70" s="6"/>
      <c r="B70" s="5"/>
      <c r="C70" s="15"/>
      <c r="D70" s="16"/>
      <c r="E70" s="15"/>
    </row>
    <row r="71" spans="1:5" s="17" customFormat="1" ht="15.75">
      <c r="A71" s="6"/>
      <c r="B71" s="5"/>
      <c r="C71" s="15"/>
      <c r="D71" s="16"/>
      <c r="E71" s="15"/>
    </row>
    <row r="72" spans="1:5" s="17" customFormat="1" ht="15.75">
      <c r="A72" s="6"/>
      <c r="B72" s="5"/>
      <c r="C72" s="15"/>
      <c r="D72" s="16"/>
      <c r="E72" s="15"/>
    </row>
    <row r="73" spans="1:5" s="17" customFormat="1" ht="15.75">
      <c r="A73" s="6"/>
      <c r="B73" s="5"/>
      <c r="C73" s="15"/>
      <c r="D73" s="16"/>
      <c r="E73" s="15"/>
    </row>
    <row r="74" spans="1:5" s="17" customFormat="1" ht="15.75">
      <c r="A74" s="6"/>
      <c r="B74" s="5"/>
      <c r="C74" s="15"/>
      <c r="D74" s="16"/>
      <c r="E74" s="15"/>
    </row>
    <row r="75" spans="1:5" s="17" customFormat="1" ht="15.75">
      <c r="A75" s="6"/>
      <c r="B75" s="5"/>
      <c r="C75" s="15"/>
      <c r="D75" s="16"/>
      <c r="E75" s="15"/>
    </row>
    <row r="76" spans="1:5" s="17" customFormat="1" ht="15.75">
      <c r="A76" s="6"/>
      <c r="B76" s="5"/>
      <c r="C76" s="15"/>
      <c r="D76" s="16"/>
      <c r="E76" s="15"/>
    </row>
    <row r="77" spans="1:5" s="17" customFormat="1" ht="15.75">
      <c r="A77" s="6"/>
      <c r="B77" s="5"/>
      <c r="C77" s="15"/>
      <c r="D77" s="16"/>
      <c r="E77" s="15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9.28125" style="5" customWidth="1"/>
    <col min="2" max="2" width="15.421875" style="1" customWidth="1"/>
    <col min="3" max="3" width="14.00390625" style="2" customWidth="1"/>
    <col min="4" max="4" width="14.8515625" style="1" customWidth="1"/>
    <col min="5" max="5" width="12.421875" style="3" customWidth="1"/>
    <col min="6" max="16384" width="9.140625" style="3" customWidth="1"/>
  </cols>
  <sheetData>
    <row r="1" spans="1:5" ht="135" customHeight="1">
      <c r="A1" s="53" t="s">
        <v>55</v>
      </c>
      <c r="B1" s="53"/>
      <c r="C1" s="53"/>
      <c r="D1" s="53"/>
      <c r="E1" s="53"/>
    </row>
    <row r="2" spans="1:5" ht="47.25">
      <c r="A2" s="26"/>
      <c r="B2" s="19" t="s">
        <v>5</v>
      </c>
      <c r="C2" s="19" t="s">
        <v>6</v>
      </c>
      <c r="D2" s="19" t="s">
        <v>0</v>
      </c>
      <c r="E2" s="9" t="s">
        <v>40</v>
      </c>
    </row>
    <row r="3" spans="1:5" s="17" customFormat="1" ht="31.5">
      <c r="A3" s="49" t="s">
        <v>41</v>
      </c>
      <c r="B3" s="9">
        <v>60.3</v>
      </c>
      <c r="C3" s="9">
        <v>44.8</v>
      </c>
      <c r="D3" s="9">
        <v>32.16</v>
      </c>
      <c r="E3" s="9">
        <f>B3+C3+D3</f>
        <v>137.26</v>
      </c>
    </row>
    <row r="4" spans="1:5" s="17" customFormat="1" ht="31.5">
      <c r="A4" s="49" t="s">
        <v>43</v>
      </c>
      <c r="B4" s="9">
        <v>1236</v>
      </c>
      <c r="C4" s="9">
        <v>1236</v>
      </c>
      <c r="D4" s="9">
        <v>1236</v>
      </c>
      <c r="E4" s="9">
        <v>1236</v>
      </c>
    </row>
    <row r="5" spans="1:5" s="17" customFormat="1" ht="31.5">
      <c r="A5" s="49" t="s">
        <v>44</v>
      </c>
      <c r="B5" s="50">
        <v>13.15</v>
      </c>
      <c r="C5" s="50">
        <v>13.15</v>
      </c>
      <c r="D5" s="50">
        <v>13.15</v>
      </c>
      <c r="E5" s="50">
        <v>13.15</v>
      </c>
    </row>
    <row r="6" spans="1:5" s="17" customFormat="1" ht="31.5">
      <c r="A6" s="49" t="s">
        <v>45</v>
      </c>
      <c r="B6" s="9">
        <v>1900</v>
      </c>
      <c r="C6" s="9">
        <v>1900</v>
      </c>
      <c r="D6" s="9">
        <v>1900</v>
      </c>
      <c r="E6" s="9">
        <v>1900</v>
      </c>
    </row>
    <row r="7" spans="1:5" s="17" customFormat="1" ht="15.75">
      <c r="A7" s="49" t="s">
        <v>48</v>
      </c>
      <c r="B7" s="10">
        <f>B3*B5*B6</f>
        <v>1506595.4999999998</v>
      </c>
      <c r="C7" s="10">
        <f>C3*C5*C6</f>
        <v>1119328</v>
      </c>
      <c r="D7" s="10">
        <f>D3*D5*D6</f>
        <v>803517.5999999999</v>
      </c>
      <c r="E7" s="10">
        <f>B7+C7+D7</f>
        <v>3429441.0999999996</v>
      </c>
    </row>
    <row r="8" spans="1:5" s="17" customFormat="1" ht="116.25" customHeight="1">
      <c r="A8" s="8" t="s">
        <v>64</v>
      </c>
      <c r="B8" s="52">
        <v>1498724.83</v>
      </c>
      <c r="C8" s="52">
        <v>1994313.41</v>
      </c>
      <c r="D8" s="52">
        <v>3375465.86</v>
      </c>
      <c r="E8" s="10">
        <f>B8+C8+D8</f>
        <v>6868504.1</v>
      </c>
    </row>
    <row r="9" spans="1:5" s="17" customFormat="1" ht="15.75">
      <c r="A9" s="8" t="s">
        <v>63</v>
      </c>
      <c r="B9" s="52">
        <f>B7+B8</f>
        <v>3005320.33</v>
      </c>
      <c r="C9" s="52">
        <f>C7+C8</f>
        <v>3113641.41</v>
      </c>
      <c r="D9" s="52">
        <f>D7+D8</f>
        <v>4178983.46</v>
      </c>
      <c r="E9" s="10">
        <f>B9+C9+D9</f>
        <v>10297945.2</v>
      </c>
    </row>
    <row r="10" spans="1:4" s="17" customFormat="1" ht="15.75">
      <c r="A10" s="5"/>
      <c r="B10" s="15"/>
      <c r="C10" s="16"/>
      <c r="D10" s="15"/>
    </row>
    <row r="11" spans="1:4" s="17" customFormat="1" ht="15.75">
      <c r="A11" s="5"/>
      <c r="B11" s="15"/>
      <c r="C11" s="16"/>
      <c r="D11" s="15"/>
    </row>
    <row r="12" spans="1:4" s="17" customFormat="1" ht="15.75">
      <c r="A12" s="5"/>
      <c r="B12" s="15"/>
      <c r="C12" s="16"/>
      <c r="D12" s="15"/>
    </row>
    <row r="13" spans="1:4" s="17" customFormat="1" ht="15.75">
      <c r="A13" s="5"/>
      <c r="B13" s="15"/>
      <c r="C13" s="16"/>
      <c r="D13" s="15"/>
    </row>
    <row r="14" spans="1:4" s="17" customFormat="1" ht="15.75">
      <c r="A14" s="5"/>
      <c r="B14" s="15"/>
      <c r="C14" s="16"/>
      <c r="D14" s="15"/>
    </row>
    <row r="15" spans="1:4" s="17" customFormat="1" ht="15.75">
      <c r="A15" s="5"/>
      <c r="B15" s="15"/>
      <c r="C15" s="16"/>
      <c r="D15" s="15"/>
    </row>
    <row r="16" spans="1:4" s="17" customFormat="1" ht="15.75">
      <c r="A16" s="5"/>
      <c r="B16" s="15"/>
      <c r="C16" s="16"/>
      <c r="D16" s="15"/>
    </row>
    <row r="17" spans="1:4" s="17" customFormat="1" ht="15.75">
      <c r="A17" s="5"/>
      <c r="B17" s="15"/>
      <c r="C17" s="16"/>
      <c r="D17" s="15"/>
    </row>
    <row r="18" spans="1:4" s="17" customFormat="1" ht="15.75">
      <c r="A18" s="5"/>
      <c r="B18" s="15"/>
      <c r="C18" s="16"/>
      <c r="D18" s="15"/>
    </row>
    <row r="19" spans="1:4" s="17" customFormat="1" ht="15.75">
      <c r="A19" s="5"/>
      <c r="B19" s="15"/>
      <c r="C19" s="16"/>
      <c r="D19" s="15"/>
    </row>
    <row r="20" spans="1:4" s="17" customFormat="1" ht="15.75">
      <c r="A20" s="5"/>
      <c r="B20" s="15"/>
      <c r="C20" s="16"/>
      <c r="D20" s="15"/>
    </row>
    <row r="21" spans="1:4" s="17" customFormat="1" ht="15.75">
      <c r="A21" s="5"/>
      <c r="B21" s="15"/>
      <c r="C21" s="16"/>
      <c r="D21" s="15"/>
    </row>
    <row r="22" spans="1:4" s="17" customFormat="1" ht="15.75">
      <c r="A22" s="5"/>
      <c r="B22" s="15"/>
      <c r="C22" s="16"/>
      <c r="D22" s="15"/>
    </row>
    <row r="23" spans="1:4" s="17" customFormat="1" ht="15.75">
      <c r="A23" s="5"/>
      <c r="B23" s="15"/>
      <c r="C23" s="16"/>
      <c r="D23" s="15"/>
    </row>
    <row r="24" spans="1:4" s="17" customFormat="1" ht="15.75">
      <c r="A24" s="5"/>
      <c r="B24" s="15"/>
      <c r="C24" s="16"/>
      <c r="D24" s="15"/>
    </row>
    <row r="25" spans="1:4" s="17" customFormat="1" ht="15.75">
      <c r="A25" s="5"/>
      <c r="B25" s="15"/>
      <c r="C25" s="16"/>
      <c r="D25" s="15"/>
    </row>
    <row r="26" spans="1:4" s="17" customFormat="1" ht="15.75">
      <c r="A26" s="5"/>
      <c r="B26" s="15"/>
      <c r="C26" s="16"/>
      <c r="D26" s="15"/>
    </row>
    <row r="27" spans="1:4" s="17" customFormat="1" ht="15.75">
      <c r="A27" s="5"/>
      <c r="B27" s="15"/>
      <c r="C27" s="16"/>
      <c r="D27" s="15"/>
    </row>
    <row r="28" spans="1:4" s="17" customFormat="1" ht="15.75">
      <c r="A28" s="5"/>
      <c r="B28" s="15"/>
      <c r="C28" s="16"/>
      <c r="D28" s="15"/>
    </row>
    <row r="29" spans="1:4" s="17" customFormat="1" ht="15.75">
      <c r="A29" s="5"/>
      <c r="B29" s="15"/>
      <c r="C29" s="16"/>
      <c r="D29" s="15"/>
    </row>
    <row r="30" spans="1:4" s="17" customFormat="1" ht="15.75">
      <c r="A30" s="5"/>
      <c r="B30" s="15"/>
      <c r="C30" s="16"/>
      <c r="D30" s="15"/>
    </row>
    <row r="31" spans="1:4" s="17" customFormat="1" ht="15.75">
      <c r="A31" s="5"/>
      <c r="B31" s="15"/>
      <c r="C31" s="16"/>
      <c r="D31" s="15"/>
    </row>
    <row r="32" spans="1:4" s="17" customFormat="1" ht="15.75">
      <c r="A32" s="5"/>
      <c r="B32" s="15"/>
      <c r="C32" s="16"/>
      <c r="D32" s="15"/>
    </row>
    <row r="33" spans="1:4" s="17" customFormat="1" ht="15.75">
      <c r="A33" s="5"/>
      <c r="B33" s="15"/>
      <c r="C33" s="16"/>
      <c r="D33" s="15"/>
    </row>
    <row r="34" spans="1:4" s="17" customFormat="1" ht="15.75">
      <c r="A34" s="5"/>
      <c r="B34" s="15"/>
      <c r="C34" s="16"/>
      <c r="D34" s="15"/>
    </row>
    <row r="35" spans="1:4" s="17" customFormat="1" ht="15.75">
      <c r="A35" s="5"/>
      <c r="B35" s="15"/>
      <c r="C35" s="16"/>
      <c r="D35" s="15"/>
    </row>
    <row r="36" spans="1:4" s="17" customFormat="1" ht="15.75">
      <c r="A36" s="5"/>
      <c r="B36" s="15"/>
      <c r="C36" s="16"/>
      <c r="D36" s="15"/>
    </row>
    <row r="37" spans="1:4" s="17" customFormat="1" ht="15.75">
      <c r="A37" s="5"/>
      <c r="B37" s="15"/>
      <c r="C37" s="16"/>
      <c r="D37" s="15"/>
    </row>
    <row r="38" spans="1:4" s="17" customFormat="1" ht="15.75">
      <c r="A38" s="5"/>
      <c r="B38" s="15"/>
      <c r="C38" s="16"/>
      <c r="D38" s="15"/>
    </row>
    <row r="39" spans="1:4" s="17" customFormat="1" ht="15.75">
      <c r="A39" s="5"/>
      <c r="B39" s="15"/>
      <c r="C39" s="16"/>
      <c r="D39" s="15"/>
    </row>
    <row r="40" spans="1:4" s="17" customFormat="1" ht="15.75">
      <c r="A40" s="5"/>
      <c r="B40" s="15"/>
      <c r="C40" s="16"/>
      <c r="D40" s="15"/>
    </row>
    <row r="41" spans="1:4" s="17" customFormat="1" ht="15.75">
      <c r="A41" s="5"/>
      <c r="B41" s="15"/>
      <c r="C41" s="16"/>
      <c r="D41" s="15"/>
    </row>
    <row r="42" spans="1:4" s="17" customFormat="1" ht="15.75">
      <c r="A42" s="5"/>
      <c r="B42" s="15"/>
      <c r="C42" s="16"/>
      <c r="D42" s="15"/>
    </row>
    <row r="43" spans="1:4" s="17" customFormat="1" ht="15.75">
      <c r="A43" s="5"/>
      <c r="B43" s="15"/>
      <c r="C43" s="16"/>
      <c r="D43" s="15"/>
    </row>
    <row r="44" spans="1:4" s="17" customFormat="1" ht="15.75">
      <c r="A44" s="5"/>
      <c r="B44" s="15"/>
      <c r="C44" s="16"/>
      <c r="D44" s="15"/>
    </row>
    <row r="45" spans="1:4" s="17" customFormat="1" ht="15.75">
      <c r="A45" s="5"/>
      <c r="B45" s="15"/>
      <c r="C45" s="16"/>
      <c r="D45" s="15"/>
    </row>
    <row r="46" spans="1:4" s="17" customFormat="1" ht="15.75">
      <c r="A46" s="5"/>
      <c r="B46" s="15"/>
      <c r="C46" s="16"/>
      <c r="D46" s="15"/>
    </row>
    <row r="47" spans="1:4" s="17" customFormat="1" ht="15.75">
      <c r="A47" s="5"/>
      <c r="B47" s="15"/>
      <c r="C47" s="16"/>
      <c r="D47" s="15"/>
    </row>
    <row r="48" spans="1:4" s="17" customFormat="1" ht="15.75">
      <c r="A48" s="5"/>
      <c r="B48" s="15"/>
      <c r="C48" s="16"/>
      <c r="D48" s="15"/>
    </row>
    <row r="49" spans="1:4" s="17" customFormat="1" ht="15.75">
      <c r="A49" s="5"/>
      <c r="B49" s="15"/>
      <c r="C49" s="16"/>
      <c r="D49" s="15"/>
    </row>
    <row r="50" spans="1:4" s="17" customFormat="1" ht="15.75">
      <c r="A50" s="5"/>
      <c r="B50" s="15"/>
      <c r="C50" s="16"/>
      <c r="D50" s="15"/>
    </row>
    <row r="51" spans="1:4" s="17" customFormat="1" ht="15.75">
      <c r="A51" s="5"/>
      <c r="B51" s="15"/>
      <c r="C51" s="16"/>
      <c r="D51" s="15"/>
    </row>
    <row r="52" spans="1:4" s="17" customFormat="1" ht="15.75">
      <c r="A52" s="5"/>
      <c r="B52" s="15"/>
      <c r="C52" s="16"/>
      <c r="D52" s="15"/>
    </row>
    <row r="53" spans="1:4" s="17" customFormat="1" ht="15.75">
      <c r="A53" s="5"/>
      <c r="B53" s="15"/>
      <c r="C53" s="16"/>
      <c r="D53" s="15"/>
    </row>
    <row r="54" spans="1:4" s="17" customFormat="1" ht="15.75">
      <c r="A54" s="5"/>
      <c r="B54" s="15"/>
      <c r="C54" s="16"/>
      <c r="D54" s="15"/>
    </row>
    <row r="55" spans="1:4" s="17" customFormat="1" ht="15.75">
      <c r="A55" s="5"/>
      <c r="B55" s="15"/>
      <c r="C55" s="16"/>
      <c r="D55" s="15"/>
    </row>
    <row r="56" spans="1:4" s="17" customFormat="1" ht="15.75">
      <c r="A56" s="5"/>
      <c r="B56" s="15"/>
      <c r="C56" s="16"/>
      <c r="D56" s="15"/>
    </row>
    <row r="57" spans="1:4" s="17" customFormat="1" ht="15.75">
      <c r="A57" s="5"/>
      <c r="B57" s="15"/>
      <c r="C57" s="16"/>
      <c r="D57" s="15"/>
    </row>
    <row r="58" spans="1:4" s="17" customFormat="1" ht="15.75">
      <c r="A58" s="5"/>
      <c r="B58" s="15"/>
      <c r="C58" s="16"/>
      <c r="D58" s="15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5.8515625" style="6" customWidth="1"/>
    <col min="2" max="2" width="59.28125" style="5" customWidth="1"/>
    <col min="3" max="3" width="15.421875" style="1" customWidth="1"/>
    <col min="4" max="4" width="14.00390625" style="2" customWidth="1"/>
    <col min="5" max="5" width="14.8515625" style="1" customWidth="1"/>
    <col min="6" max="6" width="20.140625" style="17" customWidth="1"/>
    <col min="7" max="16384" width="9.140625" style="3" customWidth="1"/>
  </cols>
  <sheetData>
    <row r="1" spans="2:6" ht="114.75" customHeight="1">
      <c r="B1" s="53" t="s">
        <v>56</v>
      </c>
      <c r="C1" s="53"/>
      <c r="D1" s="53"/>
      <c r="E1" s="53"/>
      <c r="F1" s="53"/>
    </row>
    <row r="2" spans="1:6" ht="47.25">
      <c r="A2" s="7" t="s">
        <v>26</v>
      </c>
      <c r="B2" s="18" t="s">
        <v>27</v>
      </c>
      <c r="C2" s="19" t="s">
        <v>5</v>
      </c>
      <c r="D2" s="19" t="s">
        <v>6</v>
      </c>
      <c r="E2" s="19" t="s">
        <v>0</v>
      </c>
      <c r="F2" s="19" t="s">
        <v>1</v>
      </c>
    </row>
    <row r="3" spans="1:6" ht="36" customHeight="1">
      <c r="A3" s="20" t="s">
        <v>19</v>
      </c>
      <c r="B3" s="8" t="s">
        <v>20</v>
      </c>
      <c r="C3" s="11">
        <v>69550</v>
      </c>
      <c r="D3" s="11">
        <v>7200</v>
      </c>
      <c r="E3" s="11">
        <v>234600</v>
      </c>
      <c r="F3" s="10">
        <f>C3+D3+E3</f>
        <v>311350</v>
      </c>
    </row>
    <row r="4" spans="1:6" ht="33.75" customHeight="1">
      <c r="A4" s="20" t="s">
        <v>8</v>
      </c>
      <c r="B4" s="8" t="s">
        <v>22</v>
      </c>
      <c r="C4" s="13">
        <v>981.638418079096</v>
      </c>
      <c r="D4" s="13">
        <v>101.69491525423729</v>
      </c>
      <c r="E4" s="13">
        <v>3313.559322033898</v>
      </c>
      <c r="F4" s="14">
        <f>C4+D4+E4</f>
        <v>4396.892655367231</v>
      </c>
    </row>
    <row r="5" spans="1:6" ht="30.75" customHeight="1">
      <c r="A5" s="20" t="s">
        <v>9</v>
      </c>
      <c r="B5" s="23" t="s">
        <v>28</v>
      </c>
      <c r="C5" s="24">
        <v>70.8</v>
      </c>
      <c r="D5" s="24">
        <v>70.8</v>
      </c>
      <c r="E5" s="24">
        <v>70.8</v>
      </c>
      <c r="F5" s="14">
        <v>70.8</v>
      </c>
    </row>
    <row r="6" spans="1:6" ht="22.5" customHeight="1">
      <c r="A6" s="20" t="s">
        <v>21</v>
      </c>
      <c r="B6" s="23" t="s">
        <v>29</v>
      </c>
      <c r="C6" s="25">
        <v>20000</v>
      </c>
      <c r="D6" s="25">
        <v>650</v>
      </c>
      <c r="E6" s="25">
        <v>0</v>
      </c>
      <c r="F6" s="10">
        <f>C6+D6+E6</f>
        <v>20650</v>
      </c>
    </row>
    <row r="7" spans="1:6" ht="30.75" customHeight="1">
      <c r="A7" s="20" t="s">
        <v>17</v>
      </c>
      <c r="B7" s="23" t="s">
        <v>30</v>
      </c>
      <c r="C7" s="25">
        <v>50000</v>
      </c>
      <c r="D7" s="25">
        <v>50000</v>
      </c>
      <c r="E7" s="25">
        <v>50000</v>
      </c>
      <c r="F7" s="10">
        <f>C7+D7+E7</f>
        <v>150000</v>
      </c>
    </row>
    <row r="8" spans="1:6" ht="15.75">
      <c r="A8" s="26"/>
      <c r="B8" s="8" t="s">
        <v>11</v>
      </c>
      <c r="C8" s="11">
        <f>C3+C6+C7</f>
        <v>139550</v>
      </c>
      <c r="D8" s="11">
        <f>D3+D6+D7</f>
        <v>57850</v>
      </c>
      <c r="E8" s="11">
        <f>E3+E6+E7</f>
        <v>284600</v>
      </c>
      <c r="F8" s="10">
        <f>C8+D8+E8</f>
        <v>482000</v>
      </c>
    </row>
    <row r="9" spans="3:6" ht="15.75">
      <c r="C9" s="21"/>
      <c r="D9" s="21"/>
      <c r="E9" s="21"/>
      <c r="F9" s="21"/>
    </row>
    <row r="10" spans="1:5" s="17" customFormat="1" ht="15.75">
      <c r="A10" s="6"/>
      <c r="B10" s="29"/>
      <c r="C10" s="15"/>
      <c r="D10" s="16"/>
      <c r="E10" s="15"/>
    </row>
    <row r="11" spans="1:5" s="17" customFormat="1" ht="15.75">
      <c r="A11" s="6"/>
      <c r="B11" s="5"/>
      <c r="C11" s="15"/>
      <c r="D11" s="16"/>
      <c r="E11" s="15"/>
    </row>
    <row r="12" spans="1:5" s="17" customFormat="1" ht="15.75">
      <c r="A12" s="6"/>
      <c r="B12" s="5"/>
      <c r="C12" s="15"/>
      <c r="D12" s="16"/>
      <c r="E12" s="15"/>
    </row>
    <row r="13" spans="1:5" s="17" customFormat="1" ht="15.75">
      <c r="A13" s="6"/>
      <c r="B13" s="5"/>
      <c r="C13" s="15"/>
      <c r="D13" s="16"/>
      <c r="E13" s="15"/>
    </row>
    <row r="14" spans="1:5" s="17" customFormat="1" ht="15.75">
      <c r="A14" s="6"/>
      <c r="B14" s="5"/>
      <c r="C14" s="15"/>
      <c r="D14" s="16"/>
      <c r="E14" s="15"/>
    </row>
    <row r="15" spans="1:5" s="17" customFormat="1" ht="15.75">
      <c r="A15" s="6"/>
      <c r="B15" s="5"/>
      <c r="C15" s="15"/>
      <c r="D15" s="16"/>
      <c r="E15" s="15"/>
    </row>
    <row r="16" spans="1:5" s="17" customFormat="1" ht="15.75">
      <c r="A16" s="6"/>
      <c r="B16" s="5"/>
      <c r="C16" s="15"/>
      <c r="D16" s="16"/>
      <c r="E16" s="15"/>
    </row>
    <row r="17" spans="1:5" s="17" customFormat="1" ht="15.75">
      <c r="A17" s="6"/>
      <c r="B17" s="5"/>
      <c r="C17" s="15"/>
      <c r="D17" s="16"/>
      <c r="E17" s="15"/>
    </row>
    <row r="18" spans="1:5" s="17" customFormat="1" ht="15.75">
      <c r="A18" s="6"/>
      <c r="B18" s="5"/>
      <c r="C18" s="15"/>
      <c r="D18" s="16"/>
      <c r="E18" s="15"/>
    </row>
    <row r="19" spans="1:5" s="17" customFormat="1" ht="15.75">
      <c r="A19" s="6"/>
      <c r="B19" s="5"/>
      <c r="C19" s="15"/>
      <c r="D19" s="16"/>
      <c r="E19" s="15"/>
    </row>
    <row r="20" spans="1:5" s="17" customFormat="1" ht="15.75">
      <c r="A20" s="6"/>
      <c r="B20" s="5"/>
      <c r="C20" s="15"/>
      <c r="D20" s="16"/>
      <c r="E20" s="15"/>
    </row>
    <row r="21" spans="1:5" s="17" customFormat="1" ht="15.75">
      <c r="A21" s="6"/>
      <c r="B21" s="5"/>
      <c r="C21" s="15"/>
      <c r="D21" s="16"/>
      <c r="E21" s="15"/>
    </row>
    <row r="22" spans="1:5" s="17" customFormat="1" ht="15.75">
      <c r="A22" s="6"/>
      <c r="B22" s="5"/>
      <c r="C22" s="15"/>
      <c r="D22" s="16"/>
      <c r="E22" s="15"/>
    </row>
    <row r="23" spans="1:5" s="17" customFormat="1" ht="15.75">
      <c r="A23" s="6"/>
      <c r="B23" s="5"/>
      <c r="C23" s="15"/>
      <c r="D23" s="16"/>
      <c r="E23" s="15"/>
    </row>
    <row r="24" spans="1:5" s="17" customFormat="1" ht="15.75">
      <c r="A24" s="6"/>
      <c r="B24" s="5"/>
      <c r="C24" s="15"/>
      <c r="D24" s="16"/>
      <c r="E24" s="15"/>
    </row>
    <row r="25" spans="1:5" s="17" customFormat="1" ht="15.75">
      <c r="A25" s="6"/>
      <c r="B25" s="5"/>
      <c r="C25" s="15"/>
      <c r="D25" s="16"/>
      <c r="E25" s="15"/>
    </row>
    <row r="26" spans="1:5" s="17" customFormat="1" ht="15.75">
      <c r="A26" s="6"/>
      <c r="B26" s="5"/>
      <c r="C26" s="15"/>
      <c r="D26" s="16"/>
      <c r="E26" s="15"/>
    </row>
    <row r="27" spans="1:5" s="17" customFormat="1" ht="15.75">
      <c r="A27" s="6"/>
      <c r="B27" s="5"/>
      <c r="C27" s="15"/>
      <c r="D27" s="16"/>
      <c r="E27" s="15"/>
    </row>
    <row r="28" spans="1:5" s="17" customFormat="1" ht="15.75">
      <c r="A28" s="6"/>
      <c r="B28" s="5"/>
      <c r="C28" s="15"/>
      <c r="D28" s="16"/>
      <c r="E28" s="15"/>
    </row>
    <row r="29" spans="1:5" s="17" customFormat="1" ht="15.75">
      <c r="A29" s="6"/>
      <c r="B29" s="5"/>
      <c r="C29" s="15"/>
      <c r="D29" s="16"/>
      <c r="E29" s="15"/>
    </row>
    <row r="30" spans="1:5" s="17" customFormat="1" ht="15.75">
      <c r="A30" s="6"/>
      <c r="B30" s="5"/>
      <c r="C30" s="15"/>
      <c r="D30" s="16"/>
      <c r="E30" s="15"/>
    </row>
    <row r="31" spans="1:5" s="17" customFormat="1" ht="15.75">
      <c r="A31" s="6"/>
      <c r="B31" s="5"/>
      <c r="C31" s="15"/>
      <c r="D31" s="16"/>
      <c r="E31" s="15"/>
    </row>
    <row r="32" spans="1:5" s="17" customFormat="1" ht="15.75">
      <c r="A32" s="6"/>
      <c r="B32" s="5"/>
      <c r="C32" s="15"/>
      <c r="D32" s="16"/>
      <c r="E32" s="15"/>
    </row>
    <row r="33" spans="1:5" s="17" customFormat="1" ht="15.75">
      <c r="A33" s="6"/>
      <c r="B33" s="5"/>
      <c r="C33" s="15"/>
      <c r="D33" s="16"/>
      <c r="E33" s="15"/>
    </row>
    <row r="34" spans="1:5" s="17" customFormat="1" ht="15.75">
      <c r="A34" s="6"/>
      <c r="B34" s="5"/>
      <c r="C34" s="15"/>
      <c r="D34" s="16"/>
      <c r="E34" s="15"/>
    </row>
    <row r="35" spans="1:5" s="17" customFormat="1" ht="15.75">
      <c r="A35" s="6"/>
      <c r="B35" s="5"/>
      <c r="C35" s="15"/>
      <c r="D35" s="16"/>
      <c r="E35" s="15"/>
    </row>
    <row r="36" spans="1:5" s="17" customFormat="1" ht="15.75">
      <c r="A36" s="6"/>
      <c r="B36" s="5"/>
      <c r="C36" s="15"/>
      <c r="D36" s="16"/>
      <c r="E36" s="15"/>
    </row>
    <row r="37" spans="1:5" s="17" customFormat="1" ht="15.75">
      <c r="A37" s="6"/>
      <c r="B37" s="5"/>
      <c r="C37" s="15"/>
      <c r="D37" s="16"/>
      <c r="E37" s="15"/>
    </row>
    <row r="38" spans="1:5" s="17" customFormat="1" ht="15.75">
      <c r="A38" s="6"/>
      <c r="B38" s="5"/>
      <c r="C38" s="15"/>
      <c r="D38" s="16"/>
      <c r="E38" s="15"/>
    </row>
    <row r="39" spans="1:5" s="17" customFormat="1" ht="15.75">
      <c r="A39" s="6"/>
      <c r="B39" s="5"/>
      <c r="C39" s="15"/>
      <c r="D39" s="16"/>
      <c r="E39" s="15"/>
    </row>
    <row r="40" spans="1:5" s="17" customFormat="1" ht="15.75">
      <c r="A40" s="6"/>
      <c r="B40" s="5"/>
      <c r="C40" s="15"/>
      <c r="D40" s="16"/>
      <c r="E40" s="15"/>
    </row>
    <row r="41" spans="1:5" s="17" customFormat="1" ht="15.75">
      <c r="A41" s="6"/>
      <c r="B41" s="5"/>
      <c r="C41" s="15"/>
      <c r="D41" s="16"/>
      <c r="E41" s="15"/>
    </row>
    <row r="42" spans="1:5" s="17" customFormat="1" ht="15.75">
      <c r="A42" s="6"/>
      <c r="B42" s="5"/>
      <c r="C42" s="15"/>
      <c r="D42" s="16"/>
      <c r="E42" s="15"/>
    </row>
    <row r="43" spans="1:5" s="17" customFormat="1" ht="15.75">
      <c r="A43" s="6"/>
      <c r="B43" s="5"/>
      <c r="C43" s="15"/>
      <c r="D43" s="16"/>
      <c r="E43" s="15"/>
    </row>
    <row r="44" spans="1:5" s="17" customFormat="1" ht="15.75">
      <c r="A44" s="6"/>
      <c r="B44" s="5"/>
      <c r="C44" s="15"/>
      <c r="D44" s="16"/>
      <c r="E44" s="15"/>
    </row>
    <row r="45" spans="1:5" s="17" customFormat="1" ht="15.75">
      <c r="A45" s="6"/>
      <c r="B45" s="5"/>
      <c r="C45" s="15"/>
      <c r="D45" s="16"/>
      <c r="E45" s="15"/>
    </row>
    <row r="46" spans="1:5" s="17" customFormat="1" ht="15.75">
      <c r="A46" s="6"/>
      <c r="B46" s="5"/>
      <c r="C46" s="15"/>
      <c r="D46" s="16"/>
      <c r="E46" s="15"/>
    </row>
    <row r="47" spans="1:5" s="17" customFormat="1" ht="15.75">
      <c r="A47" s="6"/>
      <c r="B47" s="5"/>
      <c r="C47" s="15"/>
      <c r="D47" s="16"/>
      <c r="E47" s="15"/>
    </row>
    <row r="48" spans="1:5" s="17" customFormat="1" ht="15.75">
      <c r="A48" s="6"/>
      <c r="B48" s="5"/>
      <c r="C48" s="15"/>
      <c r="D48" s="16"/>
      <c r="E48" s="15"/>
    </row>
    <row r="49" spans="1:5" s="17" customFormat="1" ht="15.75">
      <c r="A49" s="6"/>
      <c r="B49" s="5"/>
      <c r="C49" s="15"/>
      <c r="D49" s="16"/>
      <c r="E49" s="15"/>
    </row>
    <row r="50" spans="1:5" s="17" customFormat="1" ht="15.75">
      <c r="A50" s="6"/>
      <c r="B50" s="5"/>
      <c r="C50" s="15"/>
      <c r="D50" s="16"/>
      <c r="E50" s="15"/>
    </row>
    <row r="51" spans="1:5" s="17" customFormat="1" ht="15.75">
      <c r="A51" s="6"/>
      <c r="B51" s="5"/>
      <c r="C51" s="15"/>
      <c r="D51" s="16"/>
      <c r="E51" s="15"/>
    </row>
    <row r="52" spans="1:5" s="17" customFormat="1" ht="15.75">
      <c r="A52" s="6"/>
      <c r="B52" s="5"/>
      <c r="C52" s="15"/>
      <c r="D52" s="16"/>
      <c r="E52" s="15"/>
    </row>
    <row r="53" spans="1:5" s="17" customFormat="1" ht="15.75">
      <c r="A53" s="6"/>
      <c r="B53" s="5"/>
      <c r="C53" s="15"/>
      <c r="D53" s="16"/>
      <c r="E53" s="15"/>
    </row>
    <row r="54" spans="1:5" s="17" customFormat="1" ht="15.75">
      <c r="A54" s="6"/>
      <c r="B54" s="5"/>
      <c r="C54" s="15"/>
      <c r="D54" s="16"/>
      <c r="E54" s="15"/>
    </row>
    <row r="55" spans="1:5" s="17" customFormat="1" ht="15.75">
      <c r="A55" s="6"/>
      <c r="B55" s="5"/>
      <c r="C55" s="15"/>
      <c r="D55" s="16"/>
      <c r="E55" s="15"/>
    </row>
    <row r="56" spans="1:5" s="17" customFormat="1" ht="15.75">
      <c r="A56" s="6"/>
      <c r="B56" s="5"/>
      <c r="C56" s="15"/>
      <c r="D56" s="16"/>
      <c r="E56" s="15"/>
    </row>
    <row r="57" spans="1:5" s="17" customFormat="1" ht="15.75">
      <c r="A57" s="6"/>
      <c r="B57" s="5"/>
      <c r="C57" s="15"/>
      <c r="D57" s="16"/>
      <c r="E57" s="15"/>
    </row>
    <row r="58" spans="1:5" s="17" customFormat="1" ht="15.75">
      <c r="A58" s="6"/>
      <c r="B58" s="5"/>
      <c r="C58" s="15"/>
      <c r="D58" s="16"/>
      <c r="E58" s="15"/>
    </row>
    <row r="59" spans="1:5" s="17" customFormat="1" ht="15.75">
      <c r="A59" s="6"/>
      <c r="B59" s="5"/>
      <c r="C59" s="15"/>
      <c r="D59" s="16"/>
      <c r="E59" s="15"/>
    </row>
    <row r="60" spans="1:5" s="17" customFormat="1" ht="15.75">
      <c r="A60" s="6"/>
      <c r="B60" s="5"/>
      <c r="C60" s="15"/>
      <c r="D60" s="16"/>
      <c r="E60" s="15"/>
    </row>
    <row r="61" spans="1:5" s="17" customFormat="1" ht="15.75">
      <c r="A61" s="6"/>
      <c r="B61" s="5"/>
      <c r="C61" s="15"/>
      <c r="D61" s="16"/>
      <c r="E61" s="15"/>
    </row>
    <row r="62" spans="1:5" s="17" customFormat="1" ht="15.75">
      <c r="A62" s="6"/>
      <c r="B62" s="5"/>
      <c r="C62" s="15"/>
      <c r="D62" s="16"/>
      <c r="E62" s="15"/>
    </row>
    <row r="63" spans="1:5" s="17" customFormat="1" ht="15.75">
      <c r="A63" s="6"/>
      <c r="B63" s="5"/>
      <c r="C63" s="15"/>
      <c r="D63" s="16"/>
      <c r="E63" s="15"/>
    </row>
    <row r="64" spans="1:5" s="17" customFormat="1" ht="15.75">
      <c r="A64" s="6"/>
      <c r="B64" s="5"/>
      <c r="C64" s="15"/>
      <c r="D64" s="16"/>
      <c r="E64" s="15"/>
    </row>
    <row r="65" spans="1:5" s="17" customFormat="1" ht="15.75">
      <c r="A65" s="6"/>
      <c r="B65" s="5"/>
      <c r="C65" s="15"/>
      <c r="D65" s="16"/>
      <c r="E65" s="15"/>
    </row>
    <row r="66" spans="1:5" s="17" customFormat="1" ht="15.75">
      <c r="A66" s="6"/>
      <c r="B66" s="5"/>
      <c r="C66" s="15"/>
      <c r="D66" s="16"/>
      <c r="E66" s="15"/>
    </row>
    <row r="67" spans="1:5" s="17" customFormat="1" ht="15.75">
      <c r="A67" s="6"/>
      <c r="B67" s="5"/>
      <c r="C67" s="15"/>
      <c r="D67" s="16"/>
      <c r="E67" s="15"/>
    </row>
    <row r="68" spans="1:5" s="17" customFormat="1" ht="15.75">
      <c r="A68" s="6"/>
      <c r="B68" s="5"/>
      <c r="C68" s="15"/>
      <c r="D68" s="16"/>
      <c r="E68" s="15"/>
    </row>
    <row r="69" spans="1:5" s="17" customFormat="1" ht="15.75">
      <c r="A69" s="6"/>
      <c r="B69" s="5"/>
      <c r="C69" s="15"/>
      <c r="D69" s="16"/>
      <c r="E69" s="15"/>
    </row>
    <row r="70" spans="1:5" s="17" customFormat="1" ht="15.75">
      <c r="A70" s="6"/>
      <c r="B70" s="5"/>
      <c r="C70" s="15"/>
      <c r="D70" s="16"/>
      <c r="E70" s="15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5.00390625" style="31" customWidth="1"/>
    <col min="2" max="2" width="59.28125" style="38" customWidth="1"/>
    <col min="3" max="3" width="15.421875" style="43" customWidth="1"/>
    <col min="4" max="4" width="14.00390625" style="44" customWidth="1"/>
    <col min="5" max="5" width="14.8515625" style="43" customWidth="1"/>
    <col min="6" max="6" width="12.140625" style="42" customWidth="1"/>
    <col min="7" max="16384" width="9.140625" style="35" customWidth="1"/>
  </cols>
  <sheetData>
    <row r="1" spans="2:6" ht="70.5" customHeight="1">
      <c r="B1" s="53" t="s">
        <v>58</v>
      </c>
      <c r="C1" s="53"/>
      <c r="D1" s="53"/>
      <c r="E1" s="53"/>
      <c r="F1" s="53"/>
    </row>
    <row r="2" spans="1:6" ht="47.25">
      <c r="A2" s="32" t="s">
        <v>26</v>
      </c>
      <c r="B2" s="36" t="s">
        <v>27</v>
      </c>
      <c r="C2" s="37" t="s">
        <v>5</v>
      </c>
      <c r="D2" s="37" t="s">
        <v>6</v>
      </c>
      <c r="E2" s="37" t="s">
        <v>0</v>
      </c>
      <c r="F2" s="37" t="s">
        <v>1</v>
      </c>
    </row>
    <row r="3" spans="1:6" s="45" customFormat="1" ht="31.5" customHeight="1">
      <c r="A3" s="33" t="s">
        <v>8</v>
      </c>
      <c r="B3" s="23" t="s">
        <v>2</v>
      </c>
      <c r="C3" s="25">
        <v>991</v>
      </c>
      <c r="D3" s="25">
        <v>1185</v>
      </c>
      <c r="E3" s="25">
        <v>1399</v>
      </c>
      <c r="F3" s="30">
        <f>C3+E3+D3</f>
        <v>3575</v>
      </c>
    </row>
    <row r="4" spans="1:6" s="45" customFormat="1" ht="21" customHeight="1">
      <c r="A4" s="33" t="s">
        <v>9</v>
      </c>
      <c r="B4" s="23" t="s">
        <v>3</v>
      </c>
      <c r="C4" s="25">
        <v>25</v>
      </c>
      <c r="D4" s="25">
        <v>25</v>
      </c>
      <c r="E4" s="25">
        <v>25</v>
      </c>
      <c r="F4" s="30">
        <v>25</v>
      </c>
    </row>
    <row r="5" spans="1:6" ht="15.75">
      <c r="A5" s="34"/>
      <c r="B5" s="23" t="s">
        <v>11</v>
      </c>
      <c r="C5" s="25">
        <f>C3*C4</f>
        <v>24775</v>
      </c>
      <c r="D5" s="25">
        <f>D3*D4</f>
        <v>29625</v>
      </c>
      <c r="E5" s="25">
        <f>E3*E4</f>
        <v>34975</v>
      </c>
      <c r="F5" s="25">
        <f>F3*F4</f>
        <v>89375</v>
      </c>
    </row>
    <row r="6" spans="3:6" ht="15.75">
      <c r="C6" s="39"/>
      <c r="D6" s="39"/>
      <c r="E6" s="39"/>
      <c r="F6" s="39"/>
    </row>
    <row r="7" spans="1:5" s="42" customFormat="1" ht="15.75">
      <c r="A7" s="31"/>
      <c r="B7" s="38"/>
      <c r="C7" s="40"/>
      <c r="D7" s="41"/>
      <c r="E7" s="40"/>
    </row>
    <row r="8" spans="1:5" s="42" customFormat="1" ht="15.75">
      <c r="A8" s="31"/>
      <c r="B8" s="38"/>
      <c r="C8" s="40"/>
      <c r="D8" s="41"/>
      <c r="E8" s="40"/>
    </row>
    <row r="9" spans="1:5" s="42" customFormat="1" ht="15.75">
      <c r="A9" s="31"/>
      <c r="B9" s="38"/>
      <c r="C9" s="40"/>
      <c r="D9" s="41"/>
      <c r="E9" s="40"/>
    </row>
    <row r="10" spans="1:5" s="42" customFormat="1" ht="15.75">
      <c r="A10" s="31"/>
      <c r="B10" s="38"/>
      <c r="C10" s="40"/>
      <c r="D10" s="41"/>
      <c r="E10" s="40"/>
    </row>
    <row r="11" spans="1:5" s="42" customFormat="1" ht="15.75">
      <c r="A11" s="31"/>
      <c r="B11" s="38"/>
      <c r="C11" s="40"/>
      <c r="D11" s="41"/>
      <c r="E11" s="40"/>
    </row>
    <row r="12" spans="1:5" s="42" customFormat="1" ht="15.75">
      <c r="A12" s="31"/>
      <c r="B12" s="38"/>
      <c r="C12" s="40"/>
      <c r="D12" s="41"/>
      <c r="E12" s="40"/>
    </row>
    <row r="13" spans="1:5" s="42" customFormat="1" ht="15.75">
      <c r="A13" s="31"/>
      <c r="B13" s="38"/>
      <c r="C13" s="40"/>
      <c r="D13" s="41"/>
      <c r="E13" s="40"/>
    </row>
    <row r="14" spans="1:5" s="42" customFormat="1" ht="15.75">
      <c r="A14" s="31"/>
      <c r="B14" s="38"/>
      <c r="C14" s="40"/>
      <c r="D14" s="41"/>
      <c r="E14" s="40"/>
    </row>
    <row r="15" spans="1:5" s="42" customFormat="1" ht="15.75">
      <c r="A15" s="31"/>
      <c r="B15" s="38"/>
      <c r="C15" s="40"/>
      <c r="D15" s="41"/>
      <c r="E15" s="40"/>
    </row>
    <row r="16" spans="1:5" s="42" customFormat="1" ht="15.75">
      <c r="A16" s="31"/>
      <c r="B16" s="38"/>
      <c r="C16" s="40"/>
      <c r="D16" s="41"/>
      <c r="E16" s="40"/>
    </row>
    <row r="17" spans="1:5" s="42" customFormat="1" ht="15.75">
      <c r="A17" s="31"/>
      <c r="B17" s="38"/>
      <c r="C17" s="40"/>
      <c r="D17" s="41"/>
      <c r="E17" s="40"/>
    </row>
    <row r="18" spans="1:5" s="42" customFormat="1" ht="15.75">
      <c r="A18" s="31"/>
      <c r="B18" s="38"/>
      <c r="C18" s="40"/>
      <c r="D18" s="41"/>
      <c r="E18" s="40"/>
    </row>
    <row r="19" spans="1:5" s="42" customFormat="1" ht="15.75">
      <c r="A19" s="31"/>
      <c r="B19" s="38"/>
      <c r="C19" s="40"/>
      <c r="D19" s="41"/>
      <c r="E19" s="40"/>
    </row>
    <row r="20" spans="1:5" s="42" customFormat="1" ht="15.75">
      <c r="A20" s="31"/>
      <c r="B20" s="38"/>
      <c r="C20" s="40"/>
      <c r="D20" s="41"/>
      <c r="E20" s="40"/>
    </row>
    <row r="21" spans="1:5" s="42" customFormat="1" ht="15.75">
      <c r="A21" s="31"/>
      <c r="B21" s="38"/>
      <c r="C21" s="40"/>
      <c r="D21" s="41"/>
      <c r="E21" s="40"/>
    </row>
    <row r="22" spans="1:5" s="42" customFormat="1" ht="15.75">
      <c r="A22" s="31"/>
      <c r="B22" s="38"/>
      <c r="C22" s="40"/>
      <c r="D22" s="41"/>
      <c r="E22" s="40"/>
    </row>
    <row r="23" spans="1:5" s="42" customFormat="1" ht="15.75">
      <c r="A23" s="31"/>
      <c r="B23" s="38"/>
      <c r="C23" s="40"/>
      <c r="D23" s="41"/>
      <c r="E23" s="40"/>
    </row>
    <row r="24" spans="1:5" s="42" customFormat="1" ht="15.75">
      <c r="A24" s="31"/>
      <c r="B24" s="38"/>
      <c r="C24" s="40"/>
      <c r="D24" s="41"/>
      <c r="E24" s="40"/>
    </row>
    <row r="25" spans="1:5" s="42" customFormat="1" ht="15.75">
      <c r="A25" s="31"/>
      <c r="B25" s="38"/>
      <c r="C25" s="40"/>
      <c r="D25" s="41"/>
      <c r="E25" s="40"/>
    </row>
    <row r="26" spans="1:5" s="42" customFormat="1" ht="15.75">
      <c r="A26" s="31"/>
      <c r="B26" s="38"/>
      <c r="C26" s="40"/>
      <c r="D26" s="41"/>
      <c r="E26" s="40"/>
    </row>
    <row r="27" spans="1:5" s="42" customFormat="1" ht="15.75">
      <c r="A27" s="31"/>
      <c r="B27" s="38"/>
      <c r="C27" s="40"/>
      <c r="D27" s="41"/>
      <c r="E27" s="40"/>
    </row>
    <row r="28" spans="1:5" s="42" customFormat="1" ht="15.75">
      <c r="A28" s="31"/>
      <c r="B28" s="38"/>
      <c r="C28" s="40"/>
      <c r="D28" s="41"/>
      <c r="E28" s="40"/>
    </row>
    <row r="29" spans="1:5" s="42" customFormat="1" ht="15.75">
      <c r="A29" s="31"/>
      <c r="B29" s="38"/>
      <c r="C29" s="40"/>
      <c r="D29" s="41"/>
      <c r="E29" s="40"/>
    </row>
    <row r="30" spans="1:5" s="42" customFormat="1" ht="15.75">
      <c r="A30" s="31"/>
      <c r="B30" s="38"/>
      <c r="C30" s="40"/>
      <c r="D30" s="41"/>
      <c r="E30" s="40"/>
    </row>
    <row r="31" spans="1:5" s="42" customFormat="1" ht="15.75">
      <c r="A31" s="31"/>
      <c r="B31" s="38"/>
      <c r="C31" s="40"/>
      <c r="D31" s="41"/>
      <c r="E31" s="40"/>
    </row>
    <row r="32" spans="1:5" s="42" customFormat="1" ht="15.75">
      <c r="A32" s="31"/>
      <c r="B32" s="38"/>
      <c r="C32" s="40"/>
      <c r="D32" s="41"/>
      <c r="E32" s="40"/>
    </row>
    <row r="33" spans="1:5" s="42" customFormat="1" ht="15.75">
      <c r="A33" s="31"/>
      <c r="B33" s="38"/>
      <c r="C33" s="40"/>
      <c r="D33" s="41"/>
      <c r="E33" s="40"/>
    </row>
    <row r="34" spans="1:5" s="42" customFormat="1" ht="15.75">
      <c r="A34" s="31"/>
      <c r="B34" s="38"/>
      <c r="C34" s="40"/>
      <c r="D34" s="41"/>
      <c r="E34" s="40"/>
    </row>
    <row r="35" spans="1:5" s="42" customFormat="1" ht="15.75">
      <c r="A35" s="31"/>
      <c r="B35" s="38"/>
      <c r="C35" s="40"/>
      <c r="D35" s="41"/>
      <c r="E35" s="40"/>
    </row>
    <row r="36" spans="1:5" s="42" customFormat="1" ht="15.75">
      <c r="A36" s="31"/>
      <c r="B36" s="38"/>
      <c r="C36" s="40"/>
      <c r="D36" s="41"/>
      <c r="E36" s="40"/>
    </row>
    <row r="37" spans="1:5" s="42" customFormat="1" ht="15.75">
      <c r="A37" s="31"/>
      <c r="B37" s="38"/>
      <c r="C37" s="40"/>
      <c r="D37" s="41"/>
      <c r="E37" s="40"/>
    </row>
    <row r="38" spans="1:5" s="42" customFormat="1" ht="15.75">
      <c r="A38" s="31"/>
      <c r="B38" s="38"/>
      <c r="C38" s="40"/>
      <c r="D38" s="41"/>
      <c r="E38" s="40"/>
    </row>
    <row r="39" spans="1:5" s="42" customFormat="1" ht="15.75">
      <c r="A39" s="31"/>
      <c r="B39" s="38"/>
      <c r="C39" s="40"/>
      <c r="D39" s="41"/>
      <c r="E39" s="40"/>
    </row>
    <row r="40" spans="1:5" s="42" customFormat="1" ht="15.75">
      <c r="A40" s="31"/>
      <c r="B40" s="38"/>
      <c r="C40" s="40"/>
      <c r="D40" s="41"/>
      <c r="E40" s="40"/>
    </row>
    <row r="41" spans="1:5" s="42" customFormat="1" ht="15.75">
      <c r="A41" s="31"/>
      <c r="B41" s="38"/>
      <c r="C41" s="40"/>
      <c r="D41" s="41"/>
      <c r="E41" s="40"/>
    </row>
    <row r="42" spans="1:5" s="42" customFormat="1" ht="15.75">
      <c r="A42" s="31"/>
      <c r="B42" s="38"/>
      <c r="C42" s="40"/>
      <c r="D42" s="41"/>
      <c r="E42" s="40"/>
    </row>
    <row r="43" spans="1:5" s="42" customFormat="1" ht="15.75">
      <c r="A43" s="31"/>
      <c r="B43" s="38"/>
      <c r="C43" s="40"/>
      <c r="D43" s="41"/>
      <c r="E43" s="40"/>
    </row>
    <row r="44" spans="1:5" s="42" customFormat="1" ht="15.75">
      <c r="A44" s="31"/>
      <c r="B44" s="38"/>
      <c r="C44" s="40"/>
      <c r="D44" s="41"/>
      <c r="E44" s="40"/>
    </row>
    <row r="45" spans="1:5" s="42" customFormat="1" ht="15.75">
      <c r="A45" s="31"/>
      <c r="B45" s="38"/>
      <c r="C45" s="40"/>
      <c r="D45" s="41"/>
      <c r="E45" s="40"/>
    </row>
    <row r="46" spans="1:5" s="42" customFormat="1" ht="15.75">
      <c r="A46" s="31"/>
      <c r="B46" s="38"/>
      <c r="C46" s="40"/>
      <c r="D46" s="41"/>
      <c r="E46" s="40"/>
    </row>
    <row r="47" spans="1:5" s="42" customFormat="1" ht="15.75">
      <c r="A47" s="31"/>
      <c r="B47" s="38"/>
      <c r="C47" s="40"/>
      <c r="D47" s="41"/>
      <c r="E47" s="40"/>
    </row>
    <row r="48" spans="1:5" s="42" customFormat="1" ht="15.75">
      <c r="A48" s="31"/>
      <c r="B48" s="38"/>
      <c r="C48" s="40"/>
      <c r="D48" s="41"/>
      <c r="E48" s="40"/>
    </row>
    <row r="49" spans="1:5" s="42" customFormat="1" ht="15.75">
      <c r="A49" s="31"/>
      <c r="B49" s="38"/>
      <c r="C49" s="40"/>
      <c r="D49" s="41"/>
      <c r="E49" s="40"/>
    </row>
    <row r="50" spans="1:5" s="42" customFormat="1" ht="15.75">
      <c r="A50" s="31"/>
      <c r="B50" s="38"/>
      <c r="C50" s="40"/>
      <c r="D50" s="41"/>
      <c r="E50" s="40"/>
    </row>
    <row r="51" spans="1:5" s="42" customFormat="1" ht="15.75">
      <c r="A51" s="31"/>
      <c r="B51" s="38"/>
      <c r="C51" s="40"/>
      <c r="D51" s="41"/>
      <c r="E51" s="40"/>
    </row>
    <row r="52" spans="1:5" s="42" customFormat="1" ht="15.75">
      <c r="A52" s="31"/>
      <c r="B52" s="38"/>
      <c r="C52" s="40"/>
      <c r="D52" s="41"/>
      <c r="E52" s="40"/>
    </row>
    <row r="53" spans="1:5" s="42" customFormat="1" ht="15.75">
      <c r="A53" s="31"/>
      <c r="B53" s="38"/>
      <c r="C53" s="40"/>
      <c r="D53" s="41"/>
      <c r="E53" s="40"/>
    </row>
    <row r="54" spans="1:5" s="42" customFormat="1" ht="15.75">
      <c r="A54" s="31"/>
      <c r="B54" s="38"/>
      <c r="C54" s="40"/>
      <c r="D54" s="41"/>
      <c r="E54" s="40"/>
    </row>
    <row r="55" spans="1:5" s="42" customFormat="1" ht="15.75">
      <c r="A55" s="31"/>
      <c r="B55" s="38"/>
      <c r="C55" s="40"/>
      <c r="D55" s="41"/>
      <c r="E55" s="40"/>
    </row>
    <row r="56" spans="1:5" s="42" customFormat="1" ht="15.75">
      <c r="A56" s="31"/>
      <c r="B56" s="38"/>
      <c r="C56" s="40"/>
      <c r="D56" s="41"/>
      <c r="E56" s="40"/>
    </row>
    <row r="57" spans="1:5" s="42" customFormat="1" ht="15.75">
      <c r="A57" s="31"/>
      <c r="B57" s="38"/>
      <c r="C57" s="40"/>
      <c r="D57" s="41"/>
      <c r="E57" s="40"/>
    </row>
    <row r="58" spans="1:5" s="42" customFormat="1" ht="15.75">
      <c r="A58" s="31"/>
      <c r="B58" s="38"/>
      <c r="C58" s="40"/>
      <c r="D58" s="41"/>
      <c r="E58" s="40"/>
    </row>
    <row r="59" spans="1:5" s="42" customFormat="1" ht="15.75">
      <c r="A59" s="31"/>
      <c r="B59" s="38"/>
      <c r="C59" s="40"/>
      <c r="D59" s="41"/>
      <c r="E59" s="40"/>
    </row>
    <row r="60" spans="1:5" s="42" customFormat="1" ht="15.75">
      <c r="A60" s="31"/>
      <c r="B60" s="38"/>
      <c r="C60" s="40"/>
      <c r="D60" s="41"/>
      <c r="E60" s="40"/>
    </row>
    <row r="61" spans="1:5" s="42" customFormat="1" ht="15.75">
      <c r="A61" s="31"/>
      <c r="B61" s="38"/>
      <c r="C61" s="40"/>
      <c r="D61" s="41"/>
      <c r="E61" s="40"/>
    </row>
    <row r="62" spans="1:5" s="42" customFormat="1" ht="15.75">
      <c r="A62" s="31"/>
      <c r="B62" s="38"/>
      <c r="C62" s="40"/>
      <c r="D62" s="41"/>
      <c r="E62" s="40"/>
    </row>
    <row r="63" spans="1:5" s="42" customFormat="1" ht="15.75">
      <c r="A63" s="31"/>
      <c r="B63" s="38"/>
      <c r="C63" s="40"/>
      <c r="D63" s="41"/>
      <c r="E63" s="40"/>
    </row>
    <row r="64" spans="1:5" s="42" customFormat="1" ht="15.75">
      <c r="A64" s="31"/>
      <c r="B64" s="38"/>
      <c r="C64" s="40"/>
      <c r="D64" s="41"/>
      <c r="E64" s="40"/>
    </row>
    <row r="65" spans="1:5" s="42" customFormat="1" ht="15.75">
      <c r="A65" s="31"/>
      <c r="B65" s="38"/>
      <c r="C65" s="40"/>
      <c r="D65" s="41"/>
      <c r="E65" s="40"/>
    </row>
    <row r="66" spans="1:5" s="42" customFormat="1" ht="15.75">
      <c r="A66" s="31"/>
      <c r="B66" s="38"/>
      <c r="C66" s="40"/>
      <c r="D66" s="41"/>
      <c r="E66" s="40"/>
    </row>
    <row r="67" spans="1:5" s="42" customFormat="1" ht="15.75">
      <c r="A67" s="31"/>
      <c r="B67" s="38"/>
      <c r="C67" s="40"/>
      <c r="D67" s="41"/>
      <c r="E67" s="40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140625" style="31" customWidth="1"/>
    <col min="2" max="2" width="59.28125" style="38" customWidth="1"/>
    <col min="3" max="3" width="15.421875" style="43" customWidth="1"/>
    <col min="4" max="4" width="14.00390625" style="44" customWidth="1"/>
    <col min="5" max="5" width="14.8515625" style="43" customWidth="1"/>
    <col min="6" max="6" width="12.140625" style="42" customWidth="1"/>
    <col min="7" max="16384" width="9.140625" style="35" customWidth="1"/>
  </cols>
  <sheetData>
    <row r="1" spans="2:6" ht="72.75" customHeight="1">
      <c r="B1" s="53" t="s">
        <v>59</v>
      </c>
      <c r="C1" s="53"/>
      <c r="D1" s="53"/>
      <c r="E1" s="53"/>
      <c r="F1" s="53"/>
    </row>
    <row r="2" spans="1:6" ht="47.25">
      <c r="A2" s="32" t="s">
        <v>26</v>
      </c>
      <c r="B2" s="36" t="s">
        <v>27</v>
      </c>
      <c r="C2" s="37" t="s">
        <v>5</v>
      </c>
      <c r="D2" s="37" t="s">
        <v>6</v>
      </c>
      <c r="E2" s="37" t="s">
        <v>0</v>
      </c>
      <c r="F2" s="37" t="s">
        <v>1</v>
      </c>
    </row>
    <row r="3" spans="1:6" ht="33.75" customHeight="1">
      <c r="A3" s="33" t="s">
        <v>8</v>
      </c>
      <c r="B3" s="23" t="s">
        <v>2</v>
      </c>
      <c r="C3" s="25">
        <v>991</v>
      </c>
      <c r="D3" s="25">
        <v>1185</v>
      </c>
      <c r="E3" s="25">
        <v>1399</v>
      </c>
      <c r="F3" s="30">
        <f>C3+E3+D3</f>
        <v>3575</v>
      </c>
    </row>
    <row r="4" spans="1:6" ht="21.75" customHeight="1">
      <c r="A4" s="33" t="s">
        <v>9</v>
      </c>
      <c r="B4" s="23" t="s">
        <v>3</v>
      </c>
      <c r="C4" s="25">
        <v>2</v>
      </c>
      <c r="D4" s="25">
        <v>2</v>
      </c>
      <c r="E4" s="25">
        <v>2</v>
      </c>
      <c r="F4" s="30">
        <v>2</v>
      </c>
    </row>
    <row r="5" spans="1:6" ht="15.75">
      <c r="A5" s="34"/>
      <c r="B5" s="23" t="s">
        <v>11</v>
      </c>
      <c r="C5" s="25">
        <f>C3*C4</f>
        <v>1982</v>
      </c>
      <c r="D5" s="25">
        <f>D3*D4</f>
        <v>2370</v>
      </c>
      <c r="E5" s="25">
        <f>E3*E4</f>
        <v>2798</v>
      </c>
      <c r="F5" s="25">
        <f>F3*F4</f>
        <v>7150</v>
      </c>
    </row>
    <row r="6" spans="3:6" ht="15.75">
      <c r="C6" s="39"/>
      <c r="D6" s="39"/>
      <c r="E6" s="39"/>
      <c r="F6" s="39"/>
    </row>
    <row r="7" spans="1:5" s="42" customFormat="1" ht="15.75">
      <c r="A7" s="31"/>
      <c r="B7" s="38"/>
      <c r="C7" s="40"/>
      <c r="D7" s="41"/>
      <c r="E7" s="40"/>
    </row>
    <row r="8" spans="1:5" s="42" customFormat="1" ht="15.75">
      <c r="A8" s="31"/>
      <c r="B8" s="38"/>
      <c r="C8" s="40"/>
      <c r="D8" s="41"/>
      <c r="E8" s="40"/>
    </row>
    <row r="9" spans="1:5" s="42" customFormat="1" ht="15.75">
      <c r="A9" s="31"/>
      <c r="B9" s="38"/>
      <c r="C9" s="40"/>
      <c r="D9" s="41"/>
      <c r="E9" s="40"/>
    </row>
    <row r="10" spans="1:5" s="42" customFormat="1" ht="15.75">
      <c r="A10" s="31"/>
      <c r="B10" s="38"/>
      <c r="C10" s="40"/>
      <c r="D10" s="41"/>
      <c r="E10" s="40"/>
    </row>
    <row r="11" spans="1:5" s="42" customFormat="1" ht="15.75">
      <c r="A11" s="31"/>
      <c r="B11" s="38"/>
      <c r="C11" s="40"/>
      <c r="D11" s="41"/>
      <c r="E11" s="40"/>
    </row>
    <row r="12" spans="1:5" s="42" customFormat="1" ht="15.75">
      <c r="A12" s="31"/>
      <c r="B12" s="38"/>
      <c r="C12" s="40"/>
      <c r="D12" s="41"/>
      <c r="E12" s="40"/>
    </row>
    <row r="13" spans="1:5" s="42" customFormat="1" ht="15.75">
      <c r="A13" s="31"/>
      <c r="B13" s="38"/>
      <c r="C13" s="40"/>
      <c r="D13" s="41"/>
      <c r="E13" s="40"/>
    </row>
    <row r="14" spans="1:5" s="42" customFormat="1" ht="15.75">
      <c r="A14" s="31"/>
      <c r="B14" s="38"/>
      <c r="C14" s="40"/>
      <c r="D14" s="41"/>
      <c r="E14" s="40"/>
    </row>
    <row r="15" spans="1:5" s="42" customFormat="1" ht="15.75">
      <c r="A15" s="31"/>
      <c r="B15" s="38"/>
      <c r="C15" s="40"/>
      <c r="D15" s="41"/>
      <c r="E15" s="40"/>
    </row>
    <row r="16" spans="1:5" s="42" customFormat="1" ht="15.75">
      <c r="A16" s="31"/>
      <c r="B16" s="38"/>
      <c r="C16" s="40"/>
      <c r="D16" s="41"/>
      <c r="E16" s="40"/>
    </row>
    <row r="17" spans="1:5" s="42" customFormat="1" ht="15.75">
      <c r="A17" s="31"/>
      <c r="B17" s="38"/>
      <c r="C17" s="40"/>
      <c r="D17" s="41"/>
      <c r="E17" s="40"/>
    </row>
    <row r="18" spans="1:5" s="42" customFormat="1" ht="15.75">
      <c r="A18" s="31"/>
      <c r="B18" s="38"/>
      <c r="C18" s="40"/>
      <c r="D18" s="41"/>
      <c r="E18" s="40"/>
    </row>
    <row r="19" spans="1:5" s="42" customFormat="1" ht="15.75">
      <c r="A19" s="31"/>
      <c r="B19" s="38"/>
      <c r="C19" s="40"/>
      <c r="D19" s="41"/>
      <c r="E19" s="40"/>
    </row>
    <row r="20" spans="1:5" s="42" customFormat="1" ht="15.75">
      <c r="A20" s="31"/>
      <c r="B20" s="38"/>
      <c r="C20" s="40"/>
      <c r="D20" s="41"/>
      <c r="E20" s="40"/>
    </row>
    <row r="21" spans="1:5" s="42" customFormat="1" ht="15.75">
      <c r="A21" s="31"/>
      <c r="B21" s="38"/>
      <c r="C21" s="40"/>
      <c r="D21" s="41"/>
      <c r="E21" s="40"/>
    </row>
    <row r="22" spans="1:5" s="42" customFormat="1" ht="15.75">
      <c r="A22" s="31"/>
      <c r="B22" s="38"/>
      <c r="C22" s="40"/>
      <c r="D22" s="41"/>
      <c r="E22" s="40"/>
    </row>
    <row r="23" spans="1:5" s="42" customFormat="1" ht="15.75">
      <c r="A23" s="31"/>
      <c r="B23" s="38"/>
      <c r="C23" s="40"/>
      <c r="D23" s="41"/>
      <c r="E23" s="40"/>
    </row>
    <row r="24" spans="1:5" s="42" customFormat="1" ht="15.75">
      <c r="A24" s="31"/>
      <c r="B24" s="38"/>
      <c r="C24" s="40"/>
      <c r="D24" s="41"/>
      <c r="E24" s="40"/>
    </row>
    <row r="25" spans="1:5" s="42" customFormat="1" ht="15.75">
      <c r="A25" s="31"/>
      <c r="B25" s="38"/>
      <c r="C25" s="40"/>
      <c r="D25" s="41"/>
      <c r="E25" s="40"/>
    </row>
    <row r="26" spans="1:5" s="42" customFormat="1" ht="15.75">
      <c r="A26" s="31"/>
      <c r="B26" s="38"/>
      <c r="C26" s="40"/>
      <c r="D26" s="41"/>
      <c r="E26" s="40"/>
    </row>
    <row r="27" spans="1:5" s="42" customFormat="1" ht="15.75">
      <c r="A27" s="31"/>
      <c r="B27" s="38"/>
      <c r="C27" s="40"/>
      <c r="D27" s="41"/>
      <c r="E27" s="40"/>
    </row>
    <row r="28" spans="1:5" s="42" customFormat="1" ht="15.75">
      <c r="A28" s="31"/>
      <c r="B28" s="38"/>
      <c r="C28" s="40"/>
      <c r="D28" s="41"/>
      <c r="E28" s="40"/>
    </row>
    <row r="29" spans="1:5" s="42" customFormat="1" ht="15.75">
      <c r="A29" s="31"/>
      <c r="B29" s="38"/>
      <c r="C29" s="40"/>
      <c r="D29" s="41"/>
      <c r="E29" s="40"/>
    </row>
    <row r="30" spans="1:5" s="42" customFormat="1" ht="15.75">
      <c r="A30" s="31"/>
      <c r="B30" s="38"/>
      <c r="C30" s="40"/>
      <c r="D30" s="41"/>
      <c r="E30" s="40"/>
    </row>
    <row r="31" spans="1:5" s="42" customFormat="1" ht="15.75">
      <c r="A31" s="31"/>
      <c r="B31" s="38"/>
      <c r="C31" s="40"/>
      <c r="D31" s="41"/>
      <c r="E31" s="40"/>
    </row>
    <row r="32" spans="1:5" s="42" customFormat="1" ht="15.75">
      <c r="A32" s="31"/>
      <c r="B32" s="38"/>
      <c r="C32" s="40"/>
      <c r="D32" s="41"/>
      <c r="E32" s="40"/>
    </row>
    <row r="33" spans="1:5" s="42" customFormat="1" ht="15.75">
      <c r="A33" s="31"/>
      <c r="B33" s="38"/>
      <c r="C33" s="40"/>
      <c r="D33" s="41"/>
      <c r="E33" s="40"/>
    </row>
    <row r="34" spans="1:5" s="42" customFormat="1" ht="15.75">
      <c r="A34" s="31"/>
      <c r="B34" s="38"/>
      <c r="C34" s="40"/>
      <c r="D34" s="41"/>
      <c r="E34" s="40"/>
    </row>
    <row r="35" spans="1:5" s="42" customFormat="1" ht="15.75">
      <c r="A35" s="31"/>
      <c r="B35" s="38"/>
      <c r="C35" s="40"/>
      <c r="D35" s="41"/>
      <c r="E35" s="40"/>
    </row>
    <row r="36" spans="1:5" s="42" customFormat="1" ht="15.75">
      <c r="A36" s="31"/>
      <c r="B36" s="38"/>
      <c r="C36" s="40"/>
      <c r="D36" s="41"/>
      <c r="E36" s="40"/>
    </row>
    <row r="37" spans="1:5" s="42" customFormat="1" ht="15.75">
      <c r="A37" s="31"/>
      <c r="B37" s="38"/>
      <c r="C37" s="40"/>
      <c r="D37" s="41"/>
      <c r="E37" s="40"/>
    </row>
    <row r="38" spans="1:5" s="42" customFormat="1" ht="15.75">
      <c r="A38" s="31"/>
      <c r="B38" s="38"/>
      <c r="C38" s="40"/>
      <c r="D38" s="41"/>
      <c r="E38" s="40"/>
    </row>
    <row r="39" spans="1:5" s="42" customFormat="1" ht="15.75">
      <c r="A39" s="31"/>
      <c r="B39" s="38"/>
      <c r="C39" s="40"/>
      <c r="D39" s="41"/>
      <c r="E39" s="40"/>
    </row>
    <row r="40" spans="1:5" s="42" customFormat="1" ht="15.75">
      <c r="A40" s="31"/>
      <c r="B40" s="38"/>
      <c r="C40" s="40"/>
      <c r="D40" s="41"/>
      <c r="E40" s="40"/>
    </row>
    <row r="41" spans="1:5" s="42" customFormat="1" ht="15.75">
      <c r="A41" s="31"/>
      <c r="B41" s="38"/>
      <c r="C41" s="40"/>
      <c r="D41" s="41"/>
      <c r="E41" s="40"/>
    </row>
    <row r="42" spans="1:5" s="42" customFormat="1" ht="15.75">
      <c r="A42" s="31"/>
      <c r="B42" s="38"/>
      <c r="C42" s="40"/>
      <c r="D42" s="41"/>
      <c r="E42" s="40"/>
    </row>
    <row r="43" spans="1:5" s="42" customFormat="1" ht="15.75">
      <c r="A43" s="31"/>
      <c r="B43" s="38"/>
      <c r="C43" s="40"/>
      <c r="D43" s="41"/>
      <c r="E43" s="40"/>
    </row>
    <row r="44" spans="1:5" s="42" customFormat="1" ht="15.75">
      <c r="A44" s="31"/>
      <c r="B44" s="38"/>
      <c r="C44" s="40"/>
      <c r="D44" s="41"/>
      <c r="E44" s="40"/>
    </row>
    <row r="45" spans="1:5" s="42" customFormat="1" ht="15.75">
      <c r="A45" s="31"/>
      <c r="B45" s="38"/>
      <c r="C45" s="40"/>
      <c r="D45" s="41"/>
      <c r="E45" s="40"/>
    </row>
    <row r="46" spans="1:5" s="42" customFormat="1" ht="15.75">
      <c r="A46" s="31"/>
      <c r="B46" s="38"/>
      <c r="C46" s="40"/>
      <c r="D46" s="41"/>
      <c r="E46" s="40"/>
    </row>
    <row r="47" spans="1:5" s="42" customFormat="1" ht="15.75">
      <c r="A47" s="31"/>
      <c r="B47" s="38"/>
      <c r="C47" s="40"/>
      <c r="D47" s="41"/>
      <c r="E47" s="40"/>
    </row>
    <row r="48" spans="1:5" s="42" customFormat="1" ht="15.75">
      <c r="A48" s="31"/>
      <c r="B48" s="38"/>
      <c r="C48" s="40"/>
      <c r="D48" s="41"/>
      <c r="E48" s="40"/>
    </row>
    <row r="49" spans="1:5" s="42" customFormat="1" ht="15.75">
      <c r="A49" s="31"/>
      <c r="B49" s="38"/>
      <c r="C49" s="40"/>
      <c r="D49" s="41"/>
      <c r="E49" s="40"/>
    </row>
    <row r="50" spans="1:5" s="42" customFormat="1" ht="15.75">
      <c r="A50" s="31"/>
      <c r="B50" s="38"/>
      <c r="C50" s="40"/>
      <c r="D50" s="41"/>
      <c r="E50" s="40"/>
    </row>
    <row r="51" spans="1:5" s="42" customFormat="1" ht="15.75">
      <c r="A51" s="31"/>
      <c r="B51" s="38"/>
      <c r="C51" s="40"/>
      <c r="D51" s="41"/>
      <c r="E51" s="40"/>
    </row>
    <row r="52" spans="1:5" s="42" customFormat="1" ht="15.75">
      <c r="A52" s="31"/>
      <c r="B52" s="38"/>
      <c r="C52" s="40"/>
      <c r="D52" s="41"/>
      <c r="E52" s="40"/>
    </row>
    <row r="53" spans="1:5" s="42" customFormat="1" ht="15.75">
      <c r="A53" s="31"/>
      <c r="B53" s="38"/>
      <c r="C53" s="40"/>
      <c r="D53" s="41"/>
      <c r="E53" s="40"/>
    </row>
    <row r="54" spans="1:5" s="42" customFormat="1" ht="15.75">
      <c r="A54" s="31"/>
      <c r="B54" s="38"/>
      <c r="C54" s="40"/>
      <c r="D54" s="41"/>
      <c r="E54" s="40"/>
    </row>
    <row r="55" spans="1:5" s="42" customFormat="1" ht="15.75">
      <c r="A55" s="31"/>
      <c r="B55" s="38"/>
      <c r="C55" s="40"/>
      <c r="D55" s="41"/>
      <c r="E55" s="40"/>
    </row>
    <row r="56" spans="1:5" s="42" customFormat="1" ht="15.75">
      <c r="A56" s="31"/>
      <c r="B56" s="38"/>
      <c r="C56" s="40"/>
      <c r="D56" s="41"/>
      <c r="E56" s="40"/>
    </row>
    <row r="57" spans="1:5" s="42" customFormat="1" ht="15.75">
      <c r="A57" s="31"/>
      <c r="B57" s="38"/>
      <c r="C57" s="40"/>
      <c r="D57" s="41"/>
      <c r="E57" s="40"/>
    </row>
    <row r="58" spans="1:5" s="42" customFormat="1" ht="15.75">
      <c r="A58" s="31"/>
      <c r="B58" s="38"/>
      <c r="C58" s="40"/>
      <c r="D58" s="41"/>
      <c r="E58" s="40"/>
    </row>
    <row r="59" spans="1:5" s="42" customFormat="1" ht="15.75">
      <c r="A59" s="31"/>
      <c r="B59" s="38"/>
      <c r="C59" s="40"/>
      <c r="D59" s="41"/>
      <c r="E59" s="40"/>
    </row>
    <row r="60" spans="1:5" s="42" customFormat="1" ht="15.75">
      <c r="A60" s="31"/>
      <c r="B60" s="38"/>
      <c r="C60" s="40"/>
      <c r="D60" s="41"/>
      <c r="E60" s="40"/>
    </row>
    <row r="61" spans="1:5" s="42" customFormat="1" ht="15.75">
      <c r="A61" s="31"/>
      <c r="B61" s="38"/>
      <c r="C61" s="40"/>
      <c r="D61" s="41"/>
      <c r="E61" s="40"/>
    </row>
    <row r="62" spans="1:5" s="42" customFormat="1" ht="15.75">
      <c r="A62" s="31"/>
      <c r="B62" s="38"/>
      <c r="C62" s="40"/>
      <c r="D62" s="41"/>
      <c r="E62" s="40"/>
    </row>
    <row r="63" spans="1:5" s="42" customFormat="1" ht="15.75">
      <c r="A63" s="31"/>
      <c r="B63" s="38"/>
      <c r="C63" s="40"/>
      <c r="D63" s="41"/>
      <c r="E63" s="40"/>
    </row>
    <row r="64" spans="1:5" s="42" customFormat="1" ht="15.75">
      <c r="A64" s="31"/>
      <c r="B64" s="38"/>
      <c r="C64" s="40"/>
      <c r="D64" s="41"/>
      <c r="E64" s="40"/>
    </row>
    <row r="65" spans="1:5" s="42" customFormat="1" ht="15.75">
      <c r="A65" s="31"/>
      <c r="B65" s="38"/>
      <c r="C65" s="40"/>
      <c r="D65" s="41"/>
      <c r="E65" s="40"/>
    </row>
    <row r="66" spans="1:5" s="42" customFormat="1" ht="15.75">
      <c r="A66" s="31"/>
      <c r="B66" s="38"/>
      <c r="C66" s="40"/>
      <c r="D66" s="41"/>
      <c r="E66" s="40"/>
    </row>
    <row r="67" spans="1:5" s="42" customFormat="1" ht="15.75">
      <c r="A67" s="31"/>
      <c r="B67" s="38"/>
      <c r="C67" s="40"/>
      <c r="D67" s="41"/>
      <c r="E67" s="40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140625" style="31" customWidth="1"/>
    <col min="2" max="2" width="59.28125" style="38" customWidth="1"/>
    <col min="3" max="3" width="15.421875" style="43" customWidth="1"/>
    <col min="4" max="4" width="14.00390625" style="44" customWidth="1"/>
    <col min="5" max="5" width="14.8515625" style="43" customWidth="1"/>
    <col min="6" max="6" width="12.140625" style="42" customWidth="1"/>
    <col min="7" max="16384" width="9.140625" style="35" customWidth="1"/>
  </cols>
  <sheetData>
    <row r="1" spans="2:6" ht="83.25" customHeight="1">
      <c r="B1" s="53" t="s">
        <v>57</v>
      </c>
      <c r="C1" s="53"/>
      <c r="D1" s="53"/>
      <c r="E1" s="53"/>
      <c r="F1" s="53"/>
    </row>
    <row r="2" spans="1:6" ht="47.25">
      <c r="A2" s="32" t="s">
        <v>26</v>
      </c>
      <c r="B2" s="36" t="s">
        <v>27</v>
      </c>
      <c r="C2" s="37" t="s">
        <v>5</v>
      </c>
      <c r="D2" s="37" t="s">
        <v>6</v>
      </c>
      <c r="E2" s="37" t="s">
        <v>0</v>
      </c>
      <c r="F2" s="37" t="s">
        <v>1</v>
      </c>
    </row>
    <row r="3" spans="1:6" ht="33" customHeight="1">
      <c r="A3" s="33" t="s">
        <v>8</v>
      </c>
      <c r="B3" s="23" t="s">
        <v>2</v>
      </c>
      <c r="C3" s="25">
        <v>991</v>
      </c>
      <c r="D3" s="25">
        <v>1185</v>
      </c>
      <c r="E3" s="25">
        <v>1399</v>
      </c>
      <c r="F3" s="30">
        <f>C3+E3+D3</f>
        <v>3575</v>
      </c>
    </row>
    <row r="4" spans="1:6" ht="25.5" customHeight="1">
      <c r="A4" s="33" t="s">
        <v>9</v>
      </c>
      <c r="B4" s="23" t="s">
        <v>3</v>
      </c>
      <c r="C4" s="25">
        <v>2</v>
      </c>
      <c r="D4" s="25">
        <v>2</v>
      </c>
      <c r="E4" s="25">
        <v>2</v>
      </c>
      <c r="F4" s="30">
        <v>2</v>
      </c>
    </row>
    <row r="5" spans="1:6" ht="15.75">
      <c r="A5" s="34"/>
      <c r="B5" s="23" t="s">
        <v>11</v>
      </c>
      <c r="C5" s="25">
        <f>C3*C4</f>
        <v>1982</v>
      </c>
      <c r="D5" s="25">
        <f>D3*D4</f>
        <v>2370</v>
      </c>
      <c r="E5" s="25">
        <f>E3*E4</f>
        <v>2798</v>
      </c>
      <c r="F5" s="30">
        <f>C5+E5+D5</f>
        <v>7150</v>
      </c>
    </row>
    <row r="6" spans="3:6" ht="15.75">
      <c r="C6" s="39"/>
      <c r="D6" s="39"/>
      <c r="E6" s="39"/>
      <c r="F6" s="39"/>
    </row>
    <row r="7" spans="1:5" s="42" customFormat="1" ht="15.75">
      <c r="A7" s="31"/>
      <c r="B7" s="38"/>
      <c r="C7" s="40"/>
      <c r="D7" s="41"/>
      <c r="E7" s="40"/>
    </row>
    <row r="8" spans="1:5" s="42" customFormat="1" ht="15.75">
      <c r="A8" s="31"/>
      <c r="B8" s="38"/>
      <c r="C8" s="40"/>
      <c r="D8" s="41"/>
      <c r="E8" s="40"/>
    </row>
    <row r="9" spans="1:5" s="42" customFormat="1" ht="15.75">
      <c r="A9" s="31"/>
      <c r="B9" s="38"/>
      <c r="C9" s="40"/>
      <c r="D9" s="41"/>
      <c r="E9" s="40"/>
    </row>
    <row r="10" spans="1:5" s="42" customFormat="1" ht="15.75">
      <c r="A10" s="31"/>
      <c r="B10" s="38"/>
      <c r="C10" s="40"/>
      <c r="D10" s="41"/>
      <c r="E10" s="40"/>
    </row>
    <row r="11" spans="1:5" s="42" customFormat="1" ht="15.75">
      <c r="A11" s="31"/>
      <c r="B11" s="38"/>
      <c r="C11" s="40"/>
      <c r="D11" s="41"/>
      <c r="E11" s="40"/>
    </row>
    <row r="12" spans="1:5" s="42" customFormat="1" ht="15.75">
      <c r="A12" s="31"/>
      <c r="B12" s="38"/>
      <c r="C12" s="40"/>
      <c r="D12" s="41"/>
      <c r="E12" s="40"/>
    </row>
    <row r="13" spans="1:5" s="42" customFormat="1" ht="15.75">
      <c r="A13" s="31"/>
      <c r="B13" s="38"/>
      <c r="C13" s="40"/>
      <c r="D13" s="41"/>
      <c r="E13" s="40"/>
    </row>
    <row r="14" spans="1:5" s="42" customFormat="1" ht="15.75">
      <c r="A14" s="31"/>
      <c r="B14" s="38"/>
      <c r="C14" s="40"/>
      <c r="D14" s="41"/>
      <c r="E14" s="40"/>
    </row>
    <row r="15" spans="1:5" s="42" customFormat="1" ht="15.75">
      <c r="A15" s="31"/>
      <c r="B15" s="38"/>
      <c r="C15" s="40"/>
      <c r="D15" s="41"/>
      <c r="E15" s="40"/>
    </row>
    <row r="16" spans="1:5" s="42" customFormat="1" ht="15.75">
      <c r="A16" s="31"/>
      <c r="B16" s="38"/>
      <c r="C16" s="40"/>
      <c r="D16" s="41"/>
      <c r="E16" s="40"/>
    </row>
    <row r="17" spans="1:5" s="42" customFormat="1" ht="15.75">
      <c r="A17" s="31"/>
      <c r="B17" s="38"/>
      <c r="C17" s="40"/>
      <c r="D17" s="41"/>
      <c r="E17" s="40"/>
    </row>
    <row r="18" spans="1:5" s="42" customFormat="1" ht="15.75">
      <c r="A18" s="31"/>
      <c r="B18" s="38"/>
      <c r="C18" s="40"/>
      <c r="D18" s="41"/>
      <c r="E18" s="40"/>
    </row>
    <row r="19" spans="1:5" s="42" customFormat="1" ht="15.75">
      <c r="A19" s="31"/>
      <c r="B19" s="38"/>
      <c r="C19" s="40"/>
      <c r="D19" s="41"/>
      <c r="E19" s="40"/>
    </row>
    <row r="20" spans="1:5" s="42" customFormat="1" ht="15.75">
      <c r="A20" s="31"/>
      <c r="B20" s="38"/>
      <c r="C20" s="40"/>
      <c r="D20" s="41"/>
      <c r="E20" s="40"/>
    </row>
    <row r="21" spans="1:5" s="42" customFormat="1" ht="15.75">
      <c r="A21" s="31"/>
      <c r="B21" s="38"/>
      <c r="C21" s="40"/>
      <c r="D21" s="41"/>
      <c r="E21" s="40"/>
    </row>
    <row r="22" spans="1:5" s="42" customFormat="1" ht="15.75">
      <c r="A22" s="31"/>
      <c r="B22" s="38"/>
      <c r="C22" s="40"/>
      <c r="D22" s="41"/>
      <c r="E22" s="40"/>
    </row>
    <row r="23" spans="1:5" s="42" customFormat="1" ht="15.75">
      <c r="A23" s="31"/>
      <c r="B23" s="38"/>
      <c r="C23" s="40"/>
      <c r="D23" s="41"/>
      <c r="E23" s="40"/>
    </row>
    <row r="24" spans="1:5" s="42" customFormat="1" ht="15.75">
      <c r="A24" s="31"/>
      <c r="B24" s="38"/>
      <c r="C24" s="40"/>
      <c r="D24" s="41"/>
      <c r="E24" s="40"/>
    </row>
    <row r="25" spans="1:5" s="42" customFormat="1" ht="15.75">
      <c r="A25" s="31"/>
      <c r="B25" s="38"/>
      <c r="C25" s="40"/>
      <c r="D25" s="41"/>
      <c r="E25" s="40"/>
    </row>
    <row r="26" spans="1:5" s="42" customFormat="1" ht="15.75">
      <c r="A26" s="31"/>
      <c r="B26" s="38"/>
      <c r="C26" s="40"/>
      <c r="D26" s="41"/>
      <c r="E26" s="40"/>
    </row>
    <row r="27" spans="1:5" s="42" customFormat="1" ht="15.75">
      <c r="A27" s="31"/>
      <c r="B27" s="38"/>
      <c r="C27" s="40"/>
      <c r="D27" s="41"/>
      <c r="E27" s="40"/>
    </row>
    <row r="28" spans="1:5" s="42" customFormat="1" ht="15.75">
      <c r="A28" s="31"/>
      <c r="B28" s="38"/>
      <c r="C28" s="40"/>
      <c r="D28" s="41"/>
      <c r="E28" s="40"/>
    </row>
    <row r="29" spans="1:5" s="42" customFormat="1" ht="15.75">
      <c r="A29" s="31"/>
      <c r="B29" s="38"/>
      <c r="C29" s="40"/>
      <c r="D29" s="41"/>
      <c r="E29" s="40"/>
    </row>
    <row r="30" spans="1:5" s="42" customFormat="1" ht="15.75">
      <c r="A30" s="31"/>
      <c r="B30" s="38"/>
      <c r="C30" s="40"/>
      <c r="D30" s="41"/>
      <c r="E30" s="40"/>
    </row>
    <row r="31" spans="1:5" s="42" customFormat="1" ht="15.75">
      <c r="A31" s="31"/>
      <c r="B31" s="38"/>
      <c r="C31" s="40"/>
      <c r="D31" s="41"/>
      <c r="E31" s="40"/>
    </row>
    <row r="32" spans="1:5" s="42" customFormat="1" ht="15.75">
      <c r="A32" s="31"/>
      <c r="B32" s="38"/>
      <c r="C32" s="40"/>
      <c r="D32" s="41"/>
      <c r="E32" s="40"/>
    </row>
    <row r="33" spans="1:5" s="42" customFormat="1" ht="15.75">
      <c r="A33" s="31"/>
      <c r="B33" s="38"/>
      <c r="C33" s="40"/>
      <c r="D33" s="41"/>
      <c r="E33" s="40"/>
    </row>
    <row r="34" spans="1:5" s="42" customFormat="1" ht="15.75">
      <c r="A34" s="31"/>
      <c r="B34" s="38"/>
      <c r="C34" s="40"/>
      <c r="D34" s="41"/>
      <c r="E34" s="40"/>
    </row>
    <row r="35" spans="1:5" s="42" customFormat="1" ht="15.75">
      <c r="A35" s="31"/>
      <c r="B35" s="38"/>
      <c r="C35" s="40"/>
      <c r="D35" s="41"/>
      <c r="E35" s="40"/>
    </row>
    <row r="36" spans="1:5" s="42" customFormat="1" ht="15.75">
      <c r="A36" s="31"/>
      <c r="B36" s="38"/>
      <c r="C36" s="40"/>
      <c r="D36" s="41"/>
      <c r="E36" s="40"/>
    </row>
    <row r="37" spans="1:5" s="42" customFormat="1" ht="15.75">
      <c r="A37" s="31"/>
      <c r="B37" s="38"/>
      <c r="C37" s="40"/>
      <c r="D37" s="41"/>
      <c r="E37" s="40"/>
    </row>
    <row r="38" spans="1:5" s="42" customFormat="1" ht="15.75">
      <c r="A38" s="31"/>
      <c r="B38" s="38"/>
      <c r="C38" s="40"/>
      <c r="D38" s="41"/>
      <c r="E38" s="40"/>
    </row>
    <row r="39" spans="1:5" s="42" customFormat="1" ht="15.75">
      <c r="A39" s="31"/>
      <c r="B39" s="38"/>
      <c r="C39" s="40"/>
      <c r="D39" s="41"/>
      <c r="E39" s="40"/>
    </row>
    <row r="40" spans="1:5" s="42" customFormat="1" ht="15.75">
      <c r="A40" s="31"/>
      <c r="B40" s="38"/>
      <c r="C40" s="40"/>
      <c r="D40" s="41"/>
      <c r="E40" s="40"/>
    </row>
    <row r="41" spans="1:5" s="42" customFormat="1" ht="15.75">
      <c r="A41" s="31"/>
      <c r="B41" s="38"/>
      <c r="C41" s="40"/>
      <c r="D41" s="41"/>
      <c r="E41" s="40"/>
    </row>
    <row r="42" spans="1:5" s="42" customFormat="1" ht="15.75">
      <c r="A42" s="31"/>
      <c r="B42" s="38"/>
      <c r="C42" s="40"/>
      <c r="D42" s="41"/>
      <c r="E42" s="40"/>
    </row>
    <row r="43" spans="1:5" s="42" customFormat="1" ht="15.75">
      <c r="A43" s="31"/>
      <c r="B43" s="38"/>
      <c r="C43" s="40"/>
      <c r="D43" s="41"/>
      <c r="E43" s="40"/>
    </row>
    <row r="44" spans="1:5" s="42" customFormat="1" ht="15.75">
      <c r="A44" s="31"/>
      <c r="B44" s="38"/>
      <c r="C44" s="40"/>
      <c r="D44" s="41"/>
      <c r="E44" s="40"/>
    </row>
    <row r="45" spans="1:5" s="42" customFormat="1" ht="15.75">
      <c r="A45" s="31"/>
      <c r="B45" s="38"/>
      <c r="C45" s="40"/>
      <c r="D45" s="41"/>
      <c r="E45" s="40"/>
    </row>
    <row r="46" spans="1:5" s="42" customFormat="1" ht="15.75">
      <c r="A46" s="31"/>
      <c r="B46" s="38"/>
      <c r="C46" s="40"/>
      <c r="D46" s="41"/>
      <c r="E46" s="40"/>
    </row>
    <row r="47" spans="1:5" s="42" customFormat="1" ht="15.75">
      <c r="A47" s="31"/>
      <c r="B47" s="38"/>
      <c r="C47" s="40"/>
      <c r="D47" s="41"/>
      <c r="E47" s="40"/>
    </row>
    <row r="48" spans="1:5" s="42" customFormat="1" ht="15.75">
      <c r="A48" s="31"/>
      <c r="B48" s="38"/>
      <c r="C48" s="40"/>
      <c r="D48" s="41"/>
      <c r="E48" s="40"/>
    </row>
    <row r="49" spans="1:5" s="42" customFormat="1" ht="15.75">
      <c r="A49" s="31"/>
      <c r="B49" s="38"/>
      <c r="C49" s="40"/>
      <c r="D49" s="41"/>
      <c r="E49" s="40"/>
    </row>
    <row r="50" spans="1:5" s="42" customFormat="1" ht="15.75">
      <c r="A50" s="31"/>
      <c r="B50" s="38"/>
      <c r="C50" s="40"/>
      <c r="D50" s="41"/>
      <c r="E50" s="40"/>
    </row>
    <row r="51" spans="1:5" s="42" customFormat="1" ht="15.75">
      <c r="A51" s="31"/>
      <c r="B51" s="38"/>
      <c r="C51" s="40"/>
      <c r="D51" s="41"/>
      <c r="E51" s="40"/>
    </row>
    <row r="52" spans="1:5" s="42" customFormat="1" ht="15.75">
      <c r="A52" s="31"/>
      <c r="B52" s="38"/>
      <c r="C52" s="40"/>
      <c r="D52" s="41"/>
      <c r="E52" s="40"/>
    </row>
    <row r="53" spans="1:5" s="42" customFormat="1" ht="15.75">
      <c r="A53" s="31"/>
      <c r="B53" s="38"/>
      <c r="C53" s="40"/>
      <c r="D53" s="41"/>
      <c r="E53" s="40"/>
    </row>
    <row r="54" spans="1:5" s="42" customFormat="1" ht="15.75">
      <c r="A54" s="31"/>
      <c r="B54" s="38"/>
      <c r="C54" s="40"/>
      <c r="D54" s="41"/>
      <c r="E54" s="40"/>
    </row>
    <row r="55" spans="1:5" s="42" customFormat="1" ht="15.75">
      <c r="A55" s="31"/>
      <c r="B55" s="38"/>
      <c r="C55" s="40"/>
      <c r="D55" s="41"/>
      <c r="E55" s="40"/>
    </row>
    <row r="56" spans="1:5" s="42" customFormat="1" ht="15.75">
      <c r="A56" s="31"/>
      <c r="B56" s="38"/>
      <c r="C56" s="40"/>
      <c r="D56" s="41"/>
      <c r="E56" s="40"/>
    </row>
    <row r="57" spans="1:5" s="42" customFormat="1" ht="15.75">
      <c r="A57" s="31"/>
      <c r="B57" s="38"/>
      <c r="C57" s="40"/>
      <c r="D57" s="41"/>
      <c r="E57" s="40"/>
    </row>
    <row r="58" spans="1:5" s="42" customFormat="1" ht="15.75">
      <c r="A58" s="31"/>
      <c r="B58" s="38"/>
      <c r="C58" s="40"/>
      <c r="D58" s="41"/>
      <c r="E58" s="40"/>
    </row>
    <row r="59" spans="1:5" s="42" customFormat="1" ht="15.75">
      <c r="A59" s="31"/>
      <c r="B59" s="38"/>
      <c r="C59" s="40"/>
      <c r="D59" s="41"/>
      <c r="E59" s="40"/>
    </row>
    <row r="60" spans="1:5" s="42" customFormat="1" ht="15.75">
      <c r="A60" s="31"/>
      <c r="B60" s="38"/>
      <c r="C60" s="40"/>
      <c r="D60" s="41"/>
      <c r="E60" s="40"/>
    </row>
    <row r="61" spans="1:5" s="42" customFormat="1" ht="15.75">
      <c r="A61" s="31"/>
      <c r="B61" s="38"/>
      <c r="C61" s="40"/>
      <c r="D61" s="41"/>
      <c r="E61" s="40"/>
    </row>
    <row r="62" spans="1:5" s="42" customFormat="1" ht="15.75">
      <c r="A62" s="31"/>
      <c r="B62" s="38"/>
      <c r="C62" s="40"/>
      <c r="D62" s="41"/>
      <c r="E62" s="40"/>
    </row>
    <row r="63" spans="1:5" s="42" customFormat="1" ht="15.75">
      <c r="A63" s="31"/>
      <c r="B63" s="38"/>
      <c r="C63" s="40"/>
      <c r="D63" s="41"/>
      <c r="E63" s="40"/>
    </row>
    <row r="64" spans="1:5" s="42" customFormat="1" ht="15.75">
      <c r="A64" s="31"/>
      <c r="B64" s="38"/>
      <c r="C64" s="40"/>
      <c r="D64" s="41"/>
      <c r="E64" s="40"/>
    </row>
    <row r="65" spans="1:5" s="42" customFormat="1" ht="15.75">
      <c r="A65" s="31"/>
      <c r="B65" s="38"/>
      <c r="C65" s="40"/>
      <c r="D65" s="41"/>
      <c r="E65" s="40"/>
    </row>
    <row r="66" spans="1:5" s="42" customFormat="1" ht="15.75">
      <c r="A66" s="31"/>
      <c r="B66" s="38"/>
      <c r="C66" s="40"/>
      <c r="D66" s="41"/>
      <c r="E66" s="40"/>
    </row>
    <row r="67" spans="1:5" s="42" customFormat="1" ht="15.75">
      <c r="A67" s="31"/>
      <c r="B67" s="38"/>
      <c r="C67" s="40"/>
      <c r="D67" s="41"/>
      <c r="E67" s="40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8515625" style="31" customWidth="1"/>
    <col min="2" max="2" width="59.28125" style="38" customWidth="1"/>
    <col min="3" max="3" width="15.421875" style="43" customWidth="1"/>
    <col min="4" max="4" width="14.00390625" style="44" customWidth="1"/>
    <col min="5" max="5" width="14.8515625" style="43" customWidth="1"/>
    <col min="6" max="6" width="12.140625" style="42" customWidth="1"/>
    <col min="7" max="16384" width="9.140625" style="35" customWidth="1"/>
  </cols>
  <sheetData>
    <row r="1" spans="2:6" ht="69" customHeight="1">
      <c r="B1" s="53" t="s">
        <v>60</v>
      </c>
      <c r="C1" s="53"/>
      <c r="D1" s="53"/>
      <c r="E1" s="53"/>
      <c r="F1" s="53"/>
    </row>
    <row r="2" spans="1:6" ht="47.25">
      <c r="A2" s="32" t="s">
        <v>26</v>
      </c>
      <c r="B2" s="36" t="s">
        <v>27</v>
      </c>
      <c r="C2" s="37" t="s">
        <v>5</v>
      </c>
      <c r="D2" s="37" t="s">
        <v>6</v>
      </c>
      <c r="E2" s="37" t="s">
        <v>0</v>
      </c>
      <c r="F2" s="37" t="s">
        <v>1</v>
      </c>
    </row>
    <row r="3" spans="1:6" ht="20.25" customHeight="1">
      <c r="A3" s="33" t="s">
        <v>8</v>
      </c>
      <c r="B3" s="23" t="s">
        <v>7</v>
      </c>
      <c r="C3" s="25">
        <v>82600</v>
      </c>
      <c r="D3" s="25">
        <v>50682</v>
      </c>
      <c r="E3" s="25">
        <v>33951</v>
      </c>
      <c r="F3" s="30">
        <f>C3+E3+D3</f>
        <v>167233</v>
      </c>
    </row>
    <row r="4" spans="1:6" ht="23.25" customHeight="1">
      <c r="A4" s="33" t="s">
        <v>9</v>
      </c>
      <c r="B4" s="23" t="s">
        <v>4</v>
      </c>
      <c r="C4" s="46">
        <v>2</v>
      </c>
      <c r="D4" s="46">
        <v>2</v>
      </c>
      <c r="E4" s="46">
        <v>2</v>
      </c>
      <c r="F4" s="47">
        <v>2</v>
      </c>
    </row>
    <row r="5" spans="1:6" ht="23.25" customHeight="1">
      <c r="A5" s="33"/>
      <c r="B5" s="23" t="s">
        <v>52</v>
      </c>
      <c r="C5" s="46">
        <v>100000</v>
      </c>
      <c r="D5" s="46">
        <v>100000</v>
      </c>
      <c r="E5" s="46">
        <v>100000</v>
      </c>
      <c r="F5" s="47">
        <f>C5+D5+E5</f>
        <v>300000</v>
      </c>
    </row>
    <row r="6" spans="1:6" ht="15.75">
      <c r="A6" s="34"/>
      <c r="B6" s="23" t="s">
        <v>11</v>
      </c>
      <c r="C6" s="25">
        <f>C3*C4+C5</f>
        <v>265200</v>
      </c>
      <c r="D6" s="25">
        <f>D3*D4+D5</f>
        <v>201364</v>
      </c>
      <c r="E6" s="25">
        <f>E3*E4+E5</f>
        <v>167902</v>
      </c>
      <c r="F6" s="25">
        <f>C6+D6+E6</f>
        <v>634466</v>
      </c>
    </row>
    <row r="7" spans="3:6" ht="15.75">
      <c r="C7" s="39"/>
      <c r="D7" s="39"/>
      <c r="E7" s="39"/>
      <c r="F7" s="39"/>
    </row>
    <row r="8" spans="1:5" s="42" customFormat="1" ht="15.75">
      <c r="A8" s="31"/>
      <c r="B8" s="38"/>
      <c r="C8" s="40"/>
      <c r="D8" s="41"/>
      <c r="E8" s="40"/>
    </row>
    <row r="9" spans="1:5" s="42" customFormat="1" ht="15.75">
      <c r="A9" s="31"/>
      <c r="B9" s="38"/>
      <c r="C9" s="40"/>
      <c r="D9" s="41"/>
      <c r="E9" s="40"/>
    </row>
    <row r="10" spans="1:5" s="42" customFormat="1" ht="15.75">
      <c r="A10" s="31"/>
      <c r="B10" s="38"/>
      <c r="C10" s="40"/>
      <c r="D10" s="41"/>
      <c r="E10" s="40"/>
    </row>
    <row r="11" spans="1:5" s="42" customFormat="1" ht="15.75">
      <c r="A11" s="31"/>
      <c r="B11" s="38"/>
      <c r="C11" s="40"/>
      <c r="D11" s="41"/>
      <c r="E11" s="40"/>
    </row>
    <row r="12" spans="1:5" s="42" customFormat="1" ht="15.75">
      <c r="A12" s="31"/>
      <c r="B12" s="38"/>
      <c r="C12" s="40"/>
      <c r="D12" s="41"/>
      <c r="E12" s="40"/>
    </row>
    <row r="13" spans="1:5" s="42" customFormat="1" ht="15.75">
      <c r="A13" s="31"/>
      <c r="B13" s="38"/>
      <c r="C13" s="40"/>
      <c r="D13" s="41"/>
      <c r="E13" s="40"/>
    </row>
    <row r="14" spans="1:5" s="42" customFormat="1" ht="15.75">
      <c r="A14" s="31"/>
      <c r="B14" s="38"/>
      <c r="C14" s="40"/>
      <c r="D14" s="41"/>
      <c r="E14" s="40"/>
    </row>
    <row r="15" spans="1:5" s="42" customFormat="1" ht="15.75">
      <c r="A15" s="31"/>
      <c r="B15" s="38"/>
      <c r="C15" s="40"/>
      <c r="D15" s="41"/>
      <c r="E15" s="40"/>
    </row>
    <row r="16" spans="1:5" s="42" customFormat="1" ht="15.75">
      <c r="A16" s="31"/>
      <c r="B16" s="38"/>
      <c r="C16" s="40"/>
      <c r="D16" s="41"/>
      <c r="E16" s="40"/>
    </row>
    <row r="17" spans="1:5" s="42" customFormat="1" ht="15.75">
      <c r="A17" s="31"/>
      <c r="B17" s="38"/>
      <c r="C17" s="40"/>
      <c r="D17" s="41"/>
      <c r="E17" s="40"/>
    </row>
    <row r="18" spans="1:5" s="42" customFormat="1" ht="15.75">
      <c r="A18" s="31"/>
      <c r="B18" s="38"/>
      <c r="C18" s="40"/>
      <c r="D18" s="41"/>
      <c r="E18" s="40"/>
    </row>
    <row r="19" spans="1:5" s="42" customFormat="1" ht="15.75">
      <c r="A19" s="31"/>
      <c r="B19" s="38"/>
      <c r="C19" s="40"/>
      <c r="D19" s="41"/>
      <c r="E19" s="40"/>
    </row>
    <row r="20" spans="1:5" s="42" customFormat="1" ht="15.75">
      <c r="A20" s="31"/>
      <c r="B20" s="38"/>
      <c r="C20" s="40"/>
      <c r="D20" s="41"/>
      <c r="E20" s="40"/>
    </row>
    <row r="21" spans="1:5" s="42" customFormat="1" ht="15.75">
      <c r="A21" s="31"/>
      <c r="B21" s="38"/>
      <c r="C21" s="40"/>
      <c r="D21" s="41"/>
      <c r="E21" s="40"/>
    </row>
    <row r="22" spans="1:5" s="42" customFormat="1" ht="15.75">
      <c r="A22" s="31"/>
      <c r="B22" s="38"/>
      <c r="C22" s="40"/>
      <c r="D22" s="41"/>
      <c r="E22" s="40"/>
    </row>
    <row r="23" spans="1:5" s="42" customFormat="1" ht="15.75">
      <c r="A23" s="31"/>
      <c r="B23" s="38"/>
      <c r="C23" s="40"/>
      <c r="D23" s="41"/>
      <c r="E23" s="40"/>
    </row>
    <row r="24" spans="1:5" s="42" customFormat="1" ht="15.75">
      <c r="A24" s="31"/>
      <c r="B24" s="38"/>
      <c r="C24" s="40"/>
      <c r="D24" s="41"/>
      <c r="E24" s="40"/>
    </row>
    <row r="25" spans="1:5" s="42" customFormat="1" ht="15.75">
      <c r="A25" s="31"/>
      <c r="B25" s="38"/>
      <c r="C25" s="40"/>
      <c r="D25" s="41"/>
      <c r="E25" s="40"/>
    </row>
    <row r="26" spans="1:5" s="42" customFormat="1" ht="15.75">
      <c r="A26" s="31"/>
      <c r="B26" s="38"/>
      <c r="C26" s="40"/>
      <c r="D26" s="41"/>
      <c r="E26" s="40"/>
    </row>
    <row r="27" spans="1:5" s="42" customFormat="1" ht="15.75">
      <c r="A27" s="31"/>
      <c r="B27" s="38"/>
      <c r="C27" s="40"/>
      <c r="D27" s="41"/>
      <c r="E27" s="40"/>
    </row>
    <row r="28" spans="1:5" s="42" customFormat="1" ht="15.75">
      <c r="A28" s="31"/>
      <c r="B28" s="38"/>
      <c r="C28" s="40"/>
      <c r="D28" s="41"/>
      <c r="E28" s="40"/>
    </row>
    <row r="29" spans="1:5" s="42" customFormat="1" ht="15.75">
      <c r="A29" s="31"/>
      <c r="B29" s="38"/>
      <c r="C29" s="40"/>
      <c r="D29" s="41"/>
      <c r="E29" s="40"/>
    </row>
    <row r="30" spans="1:5" s="42" customFormat="1" ht="15.75">
      <c r="A30" s="31"/>
      <c r="B30" s="38"/>
      <c r="C30" s="40"/>
      <c r="D30" s="41"/>
      <c r="E30" s="40"/>
    </row>
    <row r="31" spans="1:5" s="42" customFormat="1" ht="15.75">
      <c r="A31" s="31"/>
      <c r="B31" s="38"/>
      <c r="C31" s="40"/>
      <c r="D31" s="41"/>
      <c r="E31" s="40"/>
    </row>
    <row r="32" spans="1:5" s="42" customFormat="1" ht="15.75">
      <c r="A32" s="31"/>
      <c r="B32" s="38"/>
      <c r="C32" s="40"/>
      <c r="D32" s="41"/>
      <c r="E32" s="40"/>
    </row>
    <row r="33" spans="1:5" s="42" customFormat="1" ht="15.75">
      <c r="A33" s="31"/>
      <c r="B33" s="38"/>
      <c r="C33" s="40"/>
      <c r="D33" s="41"/>
      <c r="E33" s="40"/>
    </row>
    <row r="34" spans="1:5" s="42" customFormat="1" ht="15.75">
      <c r="A34" s="31"/>
      <c r="B34" s="38"/>
      <c r="C34" s="40"/>
      <c r="D34" s="41"/>
      <c r="E34" s="40"/>
    </row>
    <row r="35" spans="1:5" s="42" customFormat="1" ht="15.75">
      <c r="A35" s="31"/>
      <c r="B35" s="38"/>
      <c r="C35" s="40"/>
      <c r="D35" s="41"/>
      <c r="E35" s="40"/>
    </row>
    <row r="36" spans="1:5" s="42" customFormat="1" ht="15.75">
      <c r="A36" s="31"/>
      <c r="B36" s="38"/>
      <c r="C36" s="40"/>
      <c r="D36" s="41"/>
      <c r="E36" s="40"/>
    </row>
    <row r="37" spans="1:5" s="42" customFormat="1" ht="15.75">
      <c r="A37" s="31"/>
      <c r="B37" s="38"/>
      <c r="C37" s="40"/>
      <c r="D37" s="41"/>
      <c r="E37" s="40"/>
    </row>
    <row r="38" spans="1:5" s="42" customFormat="1" ht="15.75">
      <c r="A38" s="31"/>
      <c r="B38" s="38"/>
      <c r="C38" s="40"/>
      <c r="D38" s="41"/>
      <c r="E38" s="40"/>
    </row>
    <row r="39" spans="1:5" s="42" customFormat="1" ht="15.75">
      <c r="A39" s="31"/>
      <c r="B39" s="38"/>
      <c r="C39" s="40"/>
      <c r="D39" s="41"/>
      <c r="E39" s="40"/>
    </row>
    <row r="40" spans="1:5" s="42" customFormat="1" ht="15.75">
      <c r="A40" s="31"/>
      <c r="B40" s="38"/>
      <c r="C40" s="40"/>
      <c r="D40" s="41"/>
      <c r="E40" s="40"/>
    </row>
    <row r="41" spans="1:5" s="42" customFormat="1" ht="15.75">
      <c r="A41" s="31"/>
      <c r="B41" s="38"/>
      <c r="C41" s="40"/>
      <c r="D41" s="41"/>
      <c r="E41" s="40"/>
    </row>
    <row r="42" spans="1:5" s="42" customFormat="1" ht="15.75">
      <c r="A42" s="31"/>
      <c r="B42" s="38"/>
      <c r="C42" s="40"/>
      <c r="D42" s="41"/>
      <c r="E42" s="40"/>
    </row>
    <row r="43" spans="1:5" s="42" customFormat="1" ht="15.75">
      <c r="A43" s="31"/>
      <c r="B43" s="38"/>
      <c r="C43" s="40"/>
      <c r="D43" s="41"/>
      <c r="E43" s="40"/>
    </row>
    <row r="44" spans="1:5" s="42" customFormat="1" ht="15.75">
      <c r="A44" s="31"/>
      <c r="B44" s="38"/>
      <c r="C44" s="40"/>
      <c r="D44" s="41"/>
      <c r="E44" s="40"/>
    </row>
    <row r="45" spans="1:5" s="42" customFormat="1" ht="15.75">
      <c r="A45" s="31"/>
      <c r="B45" s="38"/>
      <c r="C45" s="40"/>
      <c r="D45" s="41"/>
      <c r="E45" s="40"/>
    </row>
    <row r="46" spans="1:5" s="42" customFormat="1" ht="15.75">
      <c r="A46" s="31"/>
      <c r="B46" s="38"/>
      <c r="C46" s="40"/>
      <c r="D46" s="41"/>
      <c r="E46" s="40"/>
    </row>
    <row r="47" spans="1:5" s="42" customFormat="1" ht="15.75">
      <c r="A47" s="31"/>
      <c r="B47" s="38"/>
      <c r="C47" s="40"/>
      <c r="D47" s="41"/>
      <c r="E47" s="40"/>
    </row>
    <row r="48" spans="1:5" s="42" customFormat="1" ht="15.75">
      <c r="A48" s="31"/>
      <c r="B48" s="38"/>
      <c r="C48" s="40"/>
      <c r="D48" s="41"/>
      <c r="E48" s="40"/>
    </row>
    <row r="49" spans="1:5" s="42" customFormat="1" ht="15.75">
      <c r="A49" s="31"/>
      <c r="B49" s="38"/>
      <c r="C49" s="40"/>
      <c r="D49" s="41"/>
      <c r="E49" s="40"/>
    </row>
    <row r="50" spans="1:5" s="42" customFormat="1" ht="15.75">
      <c r="A50" s="31"/>
      <c r="B50" s="38"/>
      <c r="C50" s="40"/>
      <c r="D50" s="41"/>
      <c r="E50" s="40"/>
    </row>
    <row r="51" spans="1:5" s="42" customFormat="1" ht="15.75">
      <c r="A51" s="31"/>
      <c r="B51" s="38"/>
      <c r="C51" s="40"/>
      <c r="D51" s="41"/>
      <c r="E51" s="40"/>
    </row>
    <row r="52" spans="1:5" s="42" customFormat="1" ht="15.75">
      <c r="A52" s="31"/>
      <c r="B52" s="38"/>
      <c r="C52" s="40"/>
      <c r="D52" s="41"/>
      <c r="E52" s="40"/>
    </row>
    <row r="53" spans="1:5" s="42" customFormat="1" ht="15.75">
      <c r="A53" s="31"/>
      <c r="B53" s="38"/>
      <c r="C53" s="40"/>
      <c r="D53" s="41"/>
      <c r="E53" s="40"/>
    </row>
    <row r="54" spans="1:5" s="42" customFormat="1" ht="15.75">
      <c r="A54" s="31"/>
      <c r="B54" s="38"/>
      <c r="C54" s="40"/>
      <c r="D54" s="41"/>
      <c r="E54" s="40"/>
    </row>
    <row r="55" spans="1:5" s="42" customFormat="1" ht="15.75">
      <c r="A55" s="31"/>
      <c r="B55" s="38"/>
      <c r="C55" s="40"/>
      <c r="D55" s="41"/>
      <c r="E55" s="40"/>
    </row>
    <row r="56" spans="1:5" s="42" customFormat="1" ht="15.75">
      <c r="A56" s="31"/>
      <c r="B56" s="38"/>
      <c r="C56" s="40"/>
      <c r="D56" s="41"/>
      <c r="E56" s="40"/>
    </row>
    <row r="57" spans="1:5" s="42" customFormat="1" ht="15.75">
      <c r="A57" s="31"/>
      <c r="B57" s="38"/>
      <c r="C57" s="40"/>
      <c r="D57" s="41"/>
      <c r="E57" s="40"/>
    </row>
    <row r="58" spans="1:5" s="42" customFormat="1" ht="15.75">
      <c r="A58" s="31"/>
      <c r="B58" s="38"/>
      <c r="C58" s="40"/>
      <c r="D58" s="41"/>
      <c r="E58" s="40"/>
    </row>
    <row r="59" spans="1:5" s="42" customFormat="1" ht="15.75">
      <c r="A59" s="31"/>
      <c r="B59" s="38"/>
      <c r="C59" s="40"/>
      <c r="D59" s="41"/>
      <c r="E59" s="40"/>
    </row>
    <row r="60" spans="1:5" s="42" customFormat="1" ht="15.75">
      <c r="A60" s="31"/>
      <c r="B60" s="38"/>
      <c r="C60" s="40"/>
      <c r="D60" s="41"/>
      <c r="E60" s="40"/>
    </row>
    <row r="61" spans="1:5" s="42" customFormat="1" ht="15.75">
      <c r="A61" s="31"/>
      <c r="B61" s="38"/>
      <c r="C61" s="40"/>
      <c r="D61" s="41"/>
      <c r="E61" s="40"/>
    </row>
    <row r="62" spans="1:5" s="42" customFormat="1" ht="15.75">
      <c r="A62" s="31"/>
      <c r="B62" s="38"/>
      <c r="C62" s="40"/>
      <c r="D62" s="41"/>
      <c r="E62" s="40"/>
    </row>
    <row r="63" spans="1:5" s="42" customFormat="1" ht="15.75">
      <c r="A63" s="31"/>
      <c r="B63" s="38"/>
      <c r="C63" s="40"/>
      <c r="D63" s="41"/>
      <c r="E63" s="40"/>
    </row>
    <row r="64" spans="1:5" s="42" customFormat="1" ht="15.75">
      <c r="A64" s="31"/>
      <c r="B64" s="38"/>
      <c r="C64" s="40"/>
      <c r="D64" s="41"/>
      <c r="E64" s="40"/>
    </row>
    <row r="65" spans="1:5" s="42" customFormat="1" ht="15.75">
      <c r="A65" s="31"/>
      <c r="B65" s="38"/>
      <c r="C65" s="40"/>
      <c r="D65" s="41"/>
      <c r="E65" s="40"/>
    </row>
    <row r="66" spans="1:5" s="42" customFormat="1" ht="15.75">
      <c r="A66" s="31"/>
      <c r="B66" s="38"/>
      <c r="C66" s="40"/>
      <c r="D66" s="41"/>
      <c r="E66" s="40"/>
    </row>
    <row r="67" spans="1:5" s="42" customFormat="1" ht="15.75">
      <c r="A67" s="31"/>
      <c r="B67" s="38"/>
      <c r="C67" s="40"/>
      <c r="D67" s="41"/>
      <c r="E67" s="40"/>
    </row>
    <row r="68" spans="1:5" s="42" customFormat="1" ht="15.75">
      <c r="A68" s="31"/>
      <c r="B68" s="38"/>
      <c r="C68" s="40"/>
      <c r="D68" s="41"/>
      <c r="E68" s="40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C3" sqref="C3:E3"/>
    </sheetView>
  </sheetViews>
  <sheetFormatPr defaultColWidth="9.140625" defaultRowHeight="15"/>
  <cols>
    <col min="1" max="1" width="5.8515625" style="31" customWidth="1"/>
    <col min="2" max="2" width="59.28125" style="38" customWidth="1"/>
    <col min="3" max="3" width="15.421875" style="43" customWidth="1"/>
    <col min="4" max="4" width="14.00390625" style="44" customWidth="1"/>
    <col min="5" max="5" width="14.8515625" style="43" customWidth="1"/>
    <col min="6" max="6" width="12.140625" style="42" customWidth="1"/>
    <col min="7" max="16384" width="9.140625" style="35" customWidth="1"/>
  </cols>
  <sheetData>
    <row r="1" spans="2:6" ht="69" customHeight="1">
      <c r="B1" s="53" t="s">
        <v>61</v>
      </c>
      <c r="C1" s="53"/>
      <c r="D1" s="53"/>
      <c r="E1" s="53"/>
      <c r="F1" s="53"/>
    </row>
    <row r="2" spans="1:6" ht="47.25">
      <c r="A2" s="32" t="s">
        <v>26</v>
      </c>
      <c r="B2" s="36" t="s">
        <v>27</v>
      </c>
      <c r="C2" s="37" t="s">
        <v>5</v>
      </c>
      <c r="D2" s="37" t="s">
        <v>6</v>
      </c>
      <c r="E2" s="37" t="s">
        <v>0</v>
      </c>
      <c r="F2" s="37" t="s">
        <v>1</v>
      </c>
    </row>
    <row r="3" spans="1:6" ht="34.5" customHeight="1">
      <c r="A3" s="33" t="s">
        <v>8</v>
      </c>
      <c r="B3" s="23" t="s">
        <v>2</v>
      </c>
      <c r="C3" s="25">
        <v>991</v>
      </c>
      <c r="D3" s="25">
        <v>1185</v>
      </c>
      <c r="E3" s="25">
        <v>1399</v>
      </c>
      <c r="F3" s="30">
        <f>C3+E3+D3</f>
        <v>3575</v>
      </c>
    </row>
    <row r="4" spans="1:6" ht="33" customHeight="1">
      <c r="A4" s="33" t="s">
        <v>9</v>
      </c>
      <c r="B4" s="23" t="s">
        <v>3</v>
      </c>
      <c r="C4" s="25">
        <v>2</v>
      </c>
      <c r="D4" s="25">
        <v>2</v>
      </c>
      <c r="E4" s="25">
        <v>2</v>
      </c>
      <c r="F4" s="30">
        <v>2</v>
      </c>
    </row>
    <row r="5" spans="1:6" ht="25.5" customHeight="1">
      <c r="A5" s="34"/>
      <c r="B5" s="23" t="s">
        <v>11</v>
      </c>
      <c r="C5" s="25">
        <f>C3*C4</f>
        <v>1982</v>
      </c>
      <c r="D5" s="25">
        <f>D3*D4</f>
        <v>2370</v>
      </c>
      <c r="E5" s="25">
        <f>E3*E4</f>
        <v>2798</v>
      </c>
      <c r="F5" s="25">
        <f>F3*F4</f>
        <v>7150</v>
      </c>
    </row>
    <row r="6" spans="3:5" ht="15.75">
      <c r="C6" s="40"/>
      <c r="D6" s="41"/>
      <c r="E6" s="40"/>
    </row>
    <row r="7" spans="3:6" ht="15.75">
      <c r="C7" s="39"/>
      <c r="D7" s="39"/>
      <c r="E7" s="39"/>
      <c r="F7" s="39"/>
    </row>
    <row r="8" spans="1:5" s="42" customFormat="1" ht="15.75">
      <c r="A8" s="31"/>
      <c r="B8" s="38"/>
      <c r="C8" s="40"/>
      <c r="D8" s="41"/>
      <c r="E8" s="40"/>
    </row>
    <row r="9" spans="1:5" s="42" customFormat="1" ht="15.75">
      <c r="A9" s="31"/>
      <c r="B9" s="38"/>
      <c r="C9" s="40"/>
      <c r="D9" s="41"/>
      <c r="E9" s="40"/>
    </row>
    <row r="10" spans="1:5" s="42" customFormat="1" ht="15.75">
      <c r="A10" s="31"/>
      <c r="B10" s="38"/>
      <c r="C10" s="40"/>
      <c r="D10" s="41"/>
      <c r="E10" s="40"/>
    </row>
    <row r="11" spans="1:5" s="42" customFormat="1" ht="15.75">
      <c r="A11" s="31"/>
      <c r="B11" s="38"/>
      <c r="C11" s="40"/>
      <c r="D11" s="41"/>
      <c r="E11" s="40"/>
    </row>
    <row r="12" spans="1:5" s="42" customFormat="1" ht="15.75">
      <c r="A12" s="31"/>
      <c r="B12" s="38"/>
      <c r="C12" s="40"/>
      <c r="D12" s="41"/>
      <c r="E12" s="40"/>
    </row>
    <row r="13" spans="1:5" s="42" customFormat="1" ht="15.75">
      <c r="A13" s="31"/>
      <c r="B13" s="38"/>
      <c r="C13" s="40"/>
      <c r="D13" s="41"/>
      <c r="E13" s="40"/>
    </row>
    <row r="14" spans="1:5" s="42" customFormat="1" ht="15.75">
      <c r="A14" s="31"/>
      <c r="B14" s="38"/>
      <c r="C14" s="40"/>
      <c r="D14" s="41"/>
      <c r="E14" s="40"/>
    </row>
    <row r="15" spans="1:5" s="42" customFormat="1" ht="15.75">
      <c r="A15" s="31"/>
      <c r="B15" s="38"/>
      <c r="C15" s="40"/>
      <c r="D15" s="41"/>
      <c r="E15" s="40"/>
    </row>
    <row r="16" spans="1:5" s="42" customFormat="1" ht="15.75">
      <c r="A16" s="31"/>
      <c r="B16" s="38"/>
      <c r="C16" s="40"/>
      <c r="D16" s="41"/>
      <c r="E16" s="40"/>
    </row>
    <row r="17" spans="1:5" s="42" customFormat="1" ht="15.75">
      <c r="A17" s="31"/>
      <c r="B17" s="38"/>
      <c r="C17" s="40"/>
      <c r="D17" s="41"/>
      <c r="E17" s="40"/>
    </row>
    <row r="18" spans="1:5" s="42" customFormat="1" ht="15.75">
      <c r="A18" s="31"/>
      <c r="B18" s="38"/>
      <c r="C18" s="40"/>
      <c r="D18" s="41"/>
      <c r="E18" s="40"/>
    </row>
    <row r="19" spans="1:5" s="42" customFormat="1" ht="15.75">
      <c r="A19" s="31"/>
      <c r="B19" s="38"/>
      <c r="C19" s="40"/>
      <c r="D19" s="41"/>
      <c r="E19" s="40"/>
    </row>
    <row r="20" spans="1:5" s="42" customFormat="1" ht="15.75">
      <c r="A20" s="31"/>
      <c r="B20" s="38"/>
      <c r="C20" s="40"/>
      <c r="D20" s="41"/>
      <c r="E20" s="40"/>
    </row>
    <row r="21" spans="1:5" s="42" customFormat="1" ht="15.75">
      <c r="A21" s="31"/>
      <c r="B21" s="38"/>
      <c r="C21" s="40"/>
      <c r="D21" s="41"/>
      <c r="E21" s="40"/>
    </row>
    <row r="22" spans="1:5" s="42" customFormat="1" ht="15.75">
      <c r="A22" s="31"/>
      <c r="B22" s="38"/>
      <c r="C22" s="40"/>
      <c r="D22" s="41"/>
      <c r="E22" s="40"/>
    </row>
    <row r="23" spans="1:5" s="42" customFormat="1" ht="15.75">
      <c r="A23" s="31"/>
      <c r="B23" s="38"/>
      <c r="C23" s="40"/>
      <c r="D23" s="41"/>
      <c r="E23" s="40"/>
    </row>
    <row r="24" spans="1:5" s="42" customFormat="1" ht="15.75">
      <c r="A24" s="31"/>
      <c r="B24" s="38"/>
      <c r="C24" s="40"/>
      <c r="D24" s="41"/>
      <c r="E24" s="40"/>
    </row>
    <row r="25" spans="1:5" s="42" customFormat="1" ht="15.75">
      <c r="A25" s="31"/>
      <c r="B25" s="38"/>
      <c r="C25" s="40"/>
      <c r="D25" s="41"/>
      <c r="E25" s="40"/>
    </row>
    <row r="26" spans="1:5" s="42" customFormat="1" ht="15.75">
      <c r="A26" s="31"/>
      <c r="B26" s="38"/>
      <c r="C26" s="40"/>
      <c r="D26" s="41"/>
      <c r="E26" s="40"/>
    </row>
    <row r="27" spans="1:5" s="42" customFormat="1" ht="15.75">
      <c r="A27" s="31"/>
      <c r="B27" s="38"/>
      <c r="C27" s="40"/>
      <c r="D27" s="41"/>
      <c r="E27" s="40"/>
    </row>
    <row r="28" spans="1:5" s="42" customFormat="1" ht="15.75">
      <c r="A28" s="31"/>
      <c r="B28" s="38"/>
      <c r="C28" s="40"/>
      <c r="D28" s="41"/>
      <c r="E28" s="40"/>
    </row>
    <row r="29" spans="1:5" s="42" customFormat="1" ht="15.75">
      <c r="A29" s="31"/>
      <c r="B29" s="38"/>
      <c r="C29" s="40"/>
      <c r="D29" s="41"/>
      <c r="E29" s="40"/>
    </row>
    <row r="30" spans="1:5" s="42" customFormat="1" ht="15.75">
      <c r="A30" s="31"/>
      <c r="B30" s="38"/>
      <c r="C30" s="40"/>
      <c r="D30" s="41"/>
      <c r="E30" s="40"/>
    </row>
    <row r="31" spans="1:5" s="42" customFormat="1" ht="15.75">
      <c r="A31" s="31"/>
      <c r="B31" s="38"/>
      <c r="C31" s="40"/>
      <c r="D31" s="41"/>
      <c r="E31" s="40"/>
    </row>
    <row r="32" spans="1:5" s="42" customFormat="1" ht="15.75">
      <c r="A32" s="31"/>
      <c r="B32" s="38"/>
      <c r="C32" s="40"/>
      <c r="D32" s="41"/>
      <c r="E32" s="40"/>
    </row>
    <row r="33" spans="1:5" s="42" customFormat="1" ht="15.75">
      <c r="A33" s="31"/>
      <c r="B33" s="38"/>
      <c r="C33" s="40"/>
      <c r="D33" s="41"/>
      <c r="E33" s="40"/>
    </row>
    <row r="34" spans="1:5" s="42" customFormat="1" ht="15.75">
      <c r="A34" s="31"/>
      <c r="B34" s="38"/>
      <c r="C34" s="40"/>
      <c r="D34" s="41"/>
      <c r="E34" s="40"/>
    </row>
    <row r="35" spans="1:5" s="42" customFormat="1" ht="15.75">
      <c r="A35" s="31"/>
      <c r="B35" s="38"/>
      <c r="C35" s="40"/>
      <c r="D35" s="41"/>
      <c r="E35" s="40"/>
    </row>
    <row r="36" spans="1:5" s="42" customFormat="1" ht="15.75">
      <c r="A36" s="31"/>
      <c r="B36" s="38"/>
      <c r="C36" s="40"/>
      <c r="D36" s="41"/>
      <c r="E36" s="40"/>
    </row>
    <row r="37" spans="1:5" s="42" customFormat="1" ht="15.75">
      <c r="A37" s="31"/>
      <c r="B37" s="38"/>
      <c r="C37" s="40"/>
      <c r="D37" s="41"/>
      <c r="E37" s="40"/>
    </row>
    <row r="38" spans="1:5" s="42" customFormat="1" ht="15.75">
      <c r="A38" s="31"/>
      <c r="B38" s="38"/>
      <c r="C38" s="40"/>
      <c r="D38" s="41"/>
      <c r="E38" s="40"/>
    </row>
    <row r="39" spans="1:5" s="42" customFormat="1" ht="15.75">
      <c r="A39" s="31"/>
      <c r="B39" s="38"/>
      <c r="C39" s="40"/>
      <c r="D39" s="41"/>
      <c r="E39" s="40"/>
    </row>
    <row r="40" spans="1:5" s="42" customFormat="1" ht="15.75">
      <c r="A40" s="31"/>
      <c r="B40" s="38"/>
      <c r="C40" s="40"/>
      <c r="D40" s="41"/>
      <c r="E40" s="40"/>
    </row>
    <row r="41" spans="1:5" s="42" customFormat="1" ht="15.75">
      <c r="A41" s="31"/>
      <c r="B41" s="38"/>
      <c r="C41" s="40"/>
      <c r="D41" s="41"/>
      <c r="E41" s="40"/>
    </row>
    <row r="42" spans="1:5" s="42" customFormat="1" ht="15.75">
      <c r="A42" s="31"/>
      <c r="B42" s="38"/>
      <c r="C42" s="40"/>
      <c r="D42" s="41"/>
      <c r="E42" s="40"/>
    </row>
    <row r="43" spans="1:5" s="42" customFormat="1" ht="15.75">
      <c r="A43" s="31"/>
      <c r="B43" s="38"/>
      <c r="C43" s="40"/>
      <c r="D43" s="41"/>
      <c r="E43" s="40"/>
    </row>
    <row r="44" spans="1:5" s="42" customFormat="1" ht="15.75">
      <c r="A44" s="31"/>
      <c r="B44" s="38"/>
      <c r="C44" s="40"/>
      <c r="D44" s="41"/>
      <c r="E44" s="40"/>
    </row>
    <row r="45" spans="1:5" s="42" customFormat="1" ht="15.75">
      <c r="A45" s="31"/>
      <c r="B45" s="38"/>
      <c r="C45" s="40"/>
      <c r="D45" s="41"/>
      <c r="E45" s="40"/>
    </row>
    <row r="46" spans="1:5" s="42" customFormat="1" ht="15.75">
      <c r="A46" s="31"/>
      <c r="B46" s="38"/>
      <c r="C46" s="40"/>
      <c r="D46" s="41"/>
      <c r="E46" s="40"/>
    </row>
    <row r="47" spans="1:5" s="42" customFormat="1" ht="15.75">
      <c r="A47" s="31"/>
      <c r="B47" s="38"/>
      <c r="C47" s="40"/>
      <c r="D47" s="41"/>
      <c r="E47" s="40"/>
    </row>
    <row r="48" spans="1:5" s="42" customFormat="1" ht="15.75">
      <c r="A48" s="31"/>
      <c r="B48" s="38"/>
      <c r="C48" s="40"/>
      <c r="D48" s="41"/>
      <c r="E48" s="40"/>
    </row>
    <row r="49" spans="1:5" s="42" customFormat="1" ht="15.75">
      <c r="A49" s="31"/>
      <c r="B49" s="38"/>
      <c r="C49" s="40"/>
      <c r="D49" s="41"/>
      <c r="E49" s="40"/>
    </row>
    <row r="50" spans="1:5" s="42" customFormat="1" ht="15.75">
      <c r="A50" s="31"/>
      <c r="B50" s="38"/>
      <c r="C50" s="40"/>
      <c r="D50" s="41"/>
      <c r="E50" s="40"/>
    </row>
    <row r="51" spans="1:5" s="42" customFormat="1" ht="15.75">
      <c r="A51" s="31"/>
      <c r="B51" s="38"/>
      <c r="C51" s="40"/>
      <c r="D51" s="41"/>
      <c r="E51" s="40"/>
    </row>
    <row r="52" spans="1:5" s="42" customFormat="1" ht="15.75">
      <c r="A52" s="31"/>
      <c r="B52" s="38"/>
      <c r="C52" s="40"/>
      <c r="D52" s="41"/>
      <c r="E52" s="40"/>
    </row>
    <row r="53" spans="1:5" s="42" customFormat="1" ht="15.75">
      <c r="A53" s="31"/>
      <c r="B53" s="38"/>
      <c r="C53" s="40"/>
      <c r="D53" s="41"/>
      <c r="E53" s="40"/>
    </row>
    <row r="54" spans="1:5" s="42" customFormat="1" ht="15.75">
      <c r="A54" s="31"/>
      <c r="B54" s="38"/>
      <c r="C54" s="40"/>
      <c r="D54" s="41"/>
      <c r="E54" s="40"/>
    </row>
    <row r="55" spans="1:5" s="42" customFormat="1" ht="15.75">
      <c r="A55" s="31"/>
      <c r="B55" s="38"/>
      <c r="C55" s="40"/>
      <c r="D55" s="41"/>
      <c r="E55" s="40"/>
    </row>
    <row r="56" spans="1:5" s="42" customFormat="1" ht="15.75">
      <c r="A56" s="31"/>
      <c r="B56" s="38"/>
      <c r="C56" s="40"/>
      <c r="D56" s="41"/>
      <c r="E56" s="40"/>
    </row>
    <row r="57" spans="1:5" s="42" customFormat="1" ht="15.75">
      <c r="A57" s="31"/>
      <c r="B57" s="38"/>
      <c r="C57" s="40"/>
      <c r="D57" s="41"/>
      <c r="E57" s="40"/>
    </row>
    <row r="58" spans="1:5" s="42" customFormat="1" ht="15.75">
      <c r="A58" s="31"/>
      <c r="B58" s="38"/>
      <c r="C58" s="40"/>
      <c r="D58" s="41"/>
      <c r="E58" s="40"/>
    </row>
    <row r="59" spans="1:5" s="42" customFormat="1" ht="15.75">
      <c r="A59" s="31"/>
      <c r="B59" s="38"/>
      <c r="C59" s="40"/>
      <c r="D59" s="41"/>
      <c r="E59" s="40"/>
    </row>
    <row r="60" spans="1:5" s="42" customFormat="1" ht="15.75">
      <c r="A60" s="31"/>
      <c r="B60" s="38"/>
      <c r="C60" s="40"/>
      <c r="D60" s="41"/>
      <c r="E60" s="40"/>
    </row>
    <row r="61" spans="1:5" s="42" customFormat="1" ht="15.75">
      <c r="A61" s="31"/>
      <c r="B61" s="38"/>
      <c r="C61" s="40"/>
      <c r="D61" s="41"/>
      <c r="E61" s="40"/>
    </row>
    <row r="62" spans="1:5" s="42" customFormat="1" ht="15.75">
      <c r="A62" s="31"/>
      <c r="B62" s="38"/>
      <c r="C62" s="40"/>
      <c r="D62" s="41"/>
      <c r="E62" s="40"/>
    </row>
    <row r="63" spans="1:5" s="42" customFormat="1" ht="15.75">
      <c r="A63" s="31"/>
      <c r="B63" s="38"/>
      <c r="C63" s="40"/>
      <c r="D63" s="41"/>
      <c r="E63" s="40"/>
    </row>
    <row r="64" spans="1:5" s="42" customFormat="1" ht="15.75">
      <c r="A64" s="31"/>
      <c r="B64" s="38"/>
      <c r="C64" s="40"/>
      <c r="D64" s="41"/>
      <c r="E64" s="40"/>
    </row>
    <row r="65" spans="1:5" s="42" customFormat="1" ht="15.75">
      <c r="A65" s="31"/>
      <c r="B65" s="38"/>
      <c r="C65" s="40"/>
      <c r="D65" s="41"/>
      <c r="E65" s="40"/>
    </row>
    <row r="66" spans="1:5" s="42" customFormat="1" ht="15.75">
      <c r="A66" s="31"/>
      <c r="B66" s="38"/>
      <c r="C66" s="40"/>
      <c r="D66" s="41"/>
      <c r="E66" s="40"/>
    </row>
    <row r="67" spans="1:5" s="42" customFormat="1" ht="15.75">
      <c r="A67" s="31"/>
      <c r="B67" s="38"/>
      <c r="C67" s="40"/>
      <c r="D67" s="41"/>
      <c r="E67" s="40"/>
    </row>
    <row r="68" spans="1:5" s="42" customFormat="1" ht="15.75">
      <c r="A68" s="31"/>
      <c r="B68" s="38"/>
      <c r="C68" s="40"/>
      <c r="D68" s="41"/>
      <c r="E68" s="40"/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Петрухина МА</dc:creator>
  <cp:keywords/>
  <dc:description/>
  <cp:lastModifiedBy>Петрухина МА</cp:lastModifiedBy>
  <cp:lastPrinted>2022-11-08T05:32:14Z</cp:lastPrinted>
  <dcterms:created xsi:type="dcterms:W3CDTF">2016-10-11T12:06:57Z</dcterms:created>
  <dcterms:modified xsi:type="dcterms:W3CDTF">2023-11-13T05:40:26Z</dcterms:modified>
  <cp:category/>
  <cp:version/>
  <cp:contentType/>
  <cp:contentStatus/>
</cp:coreProperties>
</file>